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tabRatio="734" activeTab="1"/>
  </bookViews>
  <sheets>
    <sheet name="проданные" sheetId="1" r:id="rId1"/>
    <sheet name="отчет на ДУму2012" sheetId="2" r:id="rId2"/>
    <sheet name="в прокуратуру за 2012 год" sheetId="3" r:id="rId3"/>
    <sheet name="ИНН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<sst xmlns="http://schemas.openxmlformats.org/spreadsheetml/2006/main" count="374" uniqueCount="203">
  <si>
    <t>№ п/п</t>
  </si>
  <si>
    <t>Адрес</t>
  </si>
  <si>
    <t>Начальная цена, руб.</t>
  </si>
  <si>
    <t xml:space="preserve">Продажная цена объекта, руб. </t>
  </si>
  <si>
    <t>Площадь, кв.м</t>
  </si>
  <si>
    <t>просп.Ленина, 112</t>
  </si>
  <si>
    <t>просп.Ленина, 85</t>
  </si>
  <si>
    <t>Павловский тракт, 134</t>
  </si>
  <si>
    <t>просп.Ленина, 167</t>
  </si>
  <si>
    <t>ул.Солнечная поляна, 37</t>
  </si>
  <si>
    <t>ул.Чудненко, 93</t>
  </si>
  <si>
    <t>ул.Челюскинцев, 80</t>
  </si>
  <si>
    <t>ул.Петра Сухова, 14</t>
  </si>
  <si>
    <t>просп.Дзержинского, 37</t>
  </si>
  <si>
    <t>Председатель комитета_________________________________А.И.Корчагин</t>
  </si>
  <si>
    <t>просп.Калинина, 18</t>
  </si>
  <si>
    <t>просп.Ленина, 105</t>
  </si>
  <si>
    <t>ул.Пушкина, 32</t>
  </si>
  <si>
    <t>ул.Пушкина, 48</t>
  </si>
  <si>
    <t>Всего по недвижимому имуществу</t>
  </si>
  <si>
    <t>ИТОГО:</t>
  </si>
  <si>
    <t xml:space="preserve">Комитет по управлению муниципальной собственностью </t>
  </si>
  <si>
    <t xml:space="preserve">Информация о проданных объектах в 2008 году </t>
  </si>
  <si>
    <t>ул.40 лет Октября, 3а</t>
  </si>
  <si>
    <t>ул.Германа Титова, 46а</t>
  </si>
  <si>
    <t>ЗАО "Барнаульская управляющая компания"</t>
  </si>
  <si>
    <t>ООО "Управляющая компания "ПК"</t>
  </si>
  <si>
    <t>ул.Северо-Западная 2-я, 8</t>
  </si>
  <si>
    <t>2008 год</t>
  </si>
  <si>
    <t>2007 год</t>
  </si>
  <si>
    <t xml:space="preserve">За 2007 год </t>
  </si>
  <si>
    <t>ул.Цеховая, 58</t>
  </si>
  <si>
    <t>Объекты недвижимости</t>
  </si>
  <si>
    <t>Движимое имущество</t>
  </si>
  <si>
    <t>ВАЗ 21060, 1994-го года выпуска, государственный номер В 016 АХ 22, двигатель номер 3541482, кузов номер 3350700</t>
  </si>
  <si>
    <t>ГАЗ 2411, 1990-го года выпуска, государственный номер Р 106 РР 22, двигатель номер 40620F*33087129, кузов номер W0082325</t>
  </si>
  <si>
    <t>ул.Луговая, 2/Промышленная, 7</t>
  </si>
  <si>
    <t>Итого за 2008 год</t>
  </si>
  <si>
    <t>Покупатель</t>
  </si>
  <si>
    <t>ООО "Раздолье"</t>
  </si>
  <si>
    <t>ООО "Кольцо"</t>
  </si>
  <si>
    <t>Е.Д.Новикова</t>
  </si>
  <si>
    <t>ООО 2Элиинг"</t>
  </si>
  <si>
    <t>ООО "СибИнвест"</t>
  </si>
  <si>
    <t>ИНН</t>
  </si>
  <si>
    <t>нет данных</t>
  </si>
  <si>
    <t>Акции</t>
  </si>
  <si>
    <t>в т.ч.подвал</t>
  </si>
  <si>
    <t xml:space="preserve">Земельный участок, кв.м </t>
  </si>
  <si>
    <t>Дата проведения торгов</t>
  </si>
  <si>
    <t>Дата заключения договора купли-продажи</t>
  </si>
  <si>
    <t>Способ приватизации</t>
  </si>
  <si>
    <t>аукцион</t>
  </si>
  <si>
    <t>Срок приватизации</t>
  </si>
  <si>
    <t>Продажа арендаторам, имеющим преимущественное право выкупа</t>
  </si>
  <si>
    <t>№ договора</t>
  </si>
  <si>
    <t>Продажная цена, руб.</t>
  </si>
  <si>
    <t>Наименование ОАО</t>
  </si>
  <si>
    <t>Цена сделки приватизации, руб.</t>
  </si>
  <si>
    <t>Характеристика объекта приватизации</t>
  </si>
  <si>
    <t>Примечание</t>
  </si>
  <si>
    <t xml:space="preserve">Информация о проданных объектах в 2010 году </t>
  </si>
  <si>
    <t>Объекты недвижимости, проданные на аукционе</t>
  </si>
  <si>
    <t>без  НДС.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</si>
  <si>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</si>
  <si>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</si>
  <si>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1.1.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</si>
  <si>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</si>
  <si>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</si>
  <si>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</si>
  <si>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Председатель комитета                                             _________________________________С.Н.Фоминых</t>
  </si>
  <si>
    <t xml:space="preserve">Отчет об итогах приватизации объектов муниципальной собственности за 2012 год </t>
  </si>
  <si>
    <t>пр-кт Космонавтов, 29/ ул.Тимуровская, 39</t>
  </si>
  <si>
    <t xml:space="preserve">Нежилое помещение в подвале. </t>
  </si>
  <si>
    <t>пр-кт Ленина, 111</t>
  </si>
  <si>
    <t>пр-кт Ленина, 81</t>
  </si>
  <si>
    <t>Нежилое помещение в подвале жилого дома. Арендаторами не востребовано.</t>
  </si>
  <si>
    <t>пр-кт Красноармейс кий, 131</t>
  </si>
  <si>
    <t>Нежилое помещение на 1-м этаже и в подвале жилого дома. Обременено договором аренды. Используется под магазин.</t>
  </si>
  <si>
    <t>ул.Куйбышева, 6, р.п. Южный</t>
  </si>
  <si>
    <t>Отдельно стоящее нежилое двухэтажное здание на земельном участке площадью 2275 кв.м. Обременено договорами аренды на часть помещения. Используется для торговли.</t>
  </si>
  <si>
    <t>ул.Эмилии Алексеевой, 34</t>
  </si>
  <si>
    <t>проезд Кубанский, 2в</t>
  </si>
  <si>
    <t>Здание инфекционного корпуса литер А общей площадью 454,5 кв.м на земельном участке площадью 3827 кв.м</t>
  </si>
  <si>
    <t>ул.Куета, 18а</t>
  </si>
  <si>
    <t>Одноэтажное здание кафе-мороженого на земельном участке площадью 279 кв.м. Арендаторами не востребовано.</t>
  </si>
  <si>
    <t>ул.Западная 1-я, 55, корп.2</t>
  </si>
  <si>
    <t>Нежилое помещение (магазин) в подвале с отдельным входом. Арендаторами не востребовано.</t>
  </si>
  <si>
    <t>ул.Антона Петрова, 144</t>
  </si>
  <si>
    <t>Нежилое помещение на 1-м этаже жилого дома. Обременено договором аренды. Используется под комиссионный магазин</t>
  </si>
  <si>
    <t>ул.Попова, 96/ ул.Антона Петрова, 248</t>
  </si>
  <si>
    <t>Нежилое помещение на 1-м этаже. Обременено договорами аренды. Используется под офисы.</t>
  </si>
  <si>
    <t>ул. Белинского, 9, р.п. Южный</t>
  </si>
  <si>
    <t>Нежилое помещение на 1-м этаже. Обременено договором аренды. Используется под торговлю.</t>
  </si>
  <si>
    <t>ул.Западная 1-я, 46</t>
  </si>
  <si>
    <t xml:space="preserve">Здание     родильного дома, здание склада с пристройками,    расположенные      на земельном  участке площадью 3347 кв.м. Арндаторами не востребовано.    </t>
  </si>
  <si>
    <t>ул.Катунская, 39а</t>
  </si>
  <si>
    <t>Здание  центрального теплового пункта №355 с земельным участком площадью 311 кв.м. Арендаторами не востребовано.</t>
  </si>
  <si>
    <t xml:space="preserve"> ул. Западная 1-, 53/ул.Э.Алексеевой,9</t>
  </si>
  <si>
    <t>Здание с пристройками  на земельном участке площадью 2580 кв.м. Арендаторами не востребовано.</t>
  </si>
  <si>
    <t>ул.Новосибирская,  14а</t>
  </si>
  <si>
    <t>Нежилое помещение Арендаторами не востребовано.</t>
  </si>
  <si>
    <t>ул.Песчаная, 89</t>
  </si>
  <si>
    <t>Нежилое помещение в цокольном этаже. Обременено договором аренды. Используется под офис.</t>
  </si>
  <si>
    <t>28.06.2012</t>
  </si>
  <si>
    <t>07.06.2012</t>
  </si>
  <si>
    <t>19.07.2012</t>
  </si>
  <si>
    <t>13.09.2012</t>
  </si>
  <si>
    <t xml:space="preserve"> 13.09.2012</t>
  </si>
  <si>
    <t xml:space="preserve"> 15.11.2012</t>
  </si>
  <si>
    <t>Объект продан в соответствии с прогнозным планом приватизации на 2011 год</t>
  </si>
  <si>
    <t xml:space="preserve">Нежилое помещение в подвале жилого дома. </t>
  </si>
  <si>
    <t xml:space="preserve">Нежилое помещение на 1-м этаже и в подвале жилого дома. </t>
  </si>
  <si>
    <t xml:space="preserve">Одноэтажное здание кафе-мороженого на земельном участке площадью 279 кв.м. </t>
  </si>
  <si>
    <t xml:space="preserve">Нежилое помещение (магазин) в подвале с отдельным входом. </t>
  </si>
  <si>
    <t xml:space="preserve">Нежилое помещение на 1-м этаже жилого дома. </t>
  </si>
  <si>
    <t xml:space="preserve">Нежилое помещение на 1-м этаже. </t>
  </si>
  <si>
    <t xml:space="preserve">Здание     родильного дома, здание склада с пристройками,    расположенные      на земельном  участке площадью 3347 кв.м. </t>
  </si>
  <si>
    <t xml:space="preserve">Здание  центрального теплового пункта №355 с земельным участком площадью 311 кв.м. </t>
  </si>
  <si>
    <t xml:space="preserve">Здание с пристройками  на земельном участке площадью 2580 кв.м. </t>
  </si>
  <si>
    <t xml:space="preserve">Нежилое помещение </t>
  </si>
  <si>
    <t xml:space="preserve">Нежилое помещение в цокольном этаже. </t>
  </si>
  <si>
    <t>просп.Комсомольский, 87</t>
  </si>
  <si>
    <t xml:space="preserve">461/500 долей нежилого помещения (Н5) в подвале жилого дома литер А общей площадью 273,2 кв.м </t>
  </si>
  <si>
    <t xml:space="preserve"> ул.Новороссийская, 9</t>
  </si>
  <si>
    <t>пр-кт Калинина, 8</t>
  </si>
  <si>
    <t xml:space="preserve">87/250 долей нежилого помещения общей площадью 379,1 кв.м, расположенного  на 1-м этаже жилого дома литер А </t>
  </si>
  <si>
    <t xml:space="preserve">672/1000 доли нежилого помещения общей площадью 272,8 кв.м, расположенного  в подвале жилого дома литер А </t>
  </si>
  <si>
    <t>пр-кт Ленина,165</t>
  </si>
  <si>
    <t xml:space="preserve">нежилое помещение (Н4) в подвале жилого дома  литер А </t>
  </si>
  <si>
    <t>ул. Сухэ-Батора, 31</t>
  </si>
  <si>
    <t xml:space="preserve">здания пристроя бани №6 литер А1А2 </t>
  </si>
  <si>
    <t>пр-кт Строителей, 6</t>
  </si>
  <si>
    <t xml:space="preserve">нежилое помещение Н8 , расположенное в подвале жилого дома литер А </t>
  </si>
  <si>
    <t xml:space="preserve">пр-кт Ленина, 134 </t>
  </si>
  <si>
    <t xml:space="preserve">нежилое помещение Н9 </t>
  </si>
  <si>
    <t xml:space="preserve">ул.Попова, 13е </t>
  </si>
  <si>
    <t>нежилое здание с пристроем (административный корпус) литер А, А1 общей  площадью 309,1 кв.м, здание трансформаторной подстанции литер Б общей площадью 68,0 кв.м с земельным участком площадью 10826 кв.м</t>
  </si>
  <si>
    <t>3. Продажа акций, принадлежащих городскому округу-городу Барнаулу Алтайского края</t>
  </si>
  <si>
    <t xml:space="preserve">96,1036% (94762 штуки) обыкновенных именных акций номинальной стоимостью 50 (пятьдесят) рублей каждая </t>
  </si>
  <si>
    <t>ОАО «Фирма ПЖЭТ-2»</t>
  </si>
  <si>
    <t xml:space="preserve">25%+1 акция (51 штука) обыкновенных именных акций  номинальной стоимостью 5000 (пять тысяч) рублей каждая </t>
  </si>
  <si>
    <t xml:space="preserve">25%+1 акция (4434 штуки) обыкновенных именных акций номинальной стоимостью 1000 (одна тысяча) рублей каждая </t>
  </si>
  <si>
    <t>ОАО «Управляющая компания «Свой дом»</t>
  </si>
  <si>
    <t>ОАО «Управляющая компания «Доверие»</t>
  </si>
  <si>
    <t>пр-кт Красноармейский, 131</t>
  </si>
  <si>
    <t>ул.Германа Титова, 1б/ пр.кт Ленина, 203</t>
  </si>
  <si>
    <t>ул. Белинского, 9,  р.п. Южный</t>
  </si>
  <si>
    <t>ул. Антона Петрова, 203</t>
  </si>
  <si>
    <t>25% (4433 штуки) обыкновенных именных акций номинальной стоимостью 1000 (одна тысяча) рублей каждая</t>
  </si>
  <si>
    <t>металлолом весом брутто 41,7400 тонны, нетто  39,0718 тонны, в том числе:
3А лома чёрного металла габарит весом брутто 1,15 тонны, нетто  1,081 тонны;
5А лома чёрного металла  негабарит весом  брутто  27,03 тонны, нетто  25,4082 тонны;
12А лома чёрных металлов весом брутто  8,56 тонны,  нетто 7,8826 тонны;
БС чугуна весом брутто 5 тонн, нетто 4,7 тонны</t>
  </si>
  <si>
    <t xml:space="preserve">Металлолом весом брутто 36,3400 тонны, нетто  33,5634 тонны,                  в том числе:
3А лом чёрного металла габарит весом брутто 5,33 тонны,                  нетто 4,9036 тонны;
5А лом чёрного металла негабарит весом брутто 27,6200 тонны,                 нетто  25,5948 тонны;
12А лом чёрных металлов весом брутто 3,39 тонны,                                  нетто  3,065 тонны.
</t>
  </si>
  <si>
    <t>№ договора купли-продажи</t>
  </si>
  <si>
    <t>Дата заключения догвора купли-продажи</t>
  </si>
  <si>
    <t>ул.Ползунова, 40</t>
  </si>
  <si>
    <t>ул.Заборная, 1а</t>
  </si>
  <si>
    <t>продажа посредством публичного предложения</t>
  </si>
  <si>
    <t>ул.Попова, 252</t>
  </si>
  <si>
    <t xml:space="preserve">ул.Линейная, 36а </t>
  </si>
  <si>
    <t>сооружение - железнодорожный путь литер I протяженностью 500 п.м п с земельным участком площадью 11506 кв.м</t>
  </si>
  <si>
    <t>578,7 кв.м</t>
  </si>
  <si>
    <t xml:space="preserve">826/1000 долей нежилого здания с пристроями литер А, А1, А2 общей площадью 700,5 кв.м по ул.Ползунова, 40 </t>
  </si>
  <si>
    <t xml:space="preserve">здание литер А с земельным участком площадью 300 кв.м </t>
  </si>
  <si>
    <t>нежилое здание лечебно-трудового профилактория литер А,А1 с земельным участком площадью 3471 кв.м</t>
  </si>
  <si>
    <t xml:space="preserve">нежилое одноэтажное здание пристроя литер А1 </t>
  </si>
  <si>
    <t xml:space="preserve">здание столовой с земельным участком площадью 2275 кв.м. </t>
  </si>
  <si>
    <t xml:space="preserve">Перечень сделок по распоряжению муниципальным имуществом за 2012 год </t>
  </si>
  <si>
    <t>ул.Линейная, 36в</t>
  </si>
  <si>
    <t>Итого по разделу 2</t>
  </si>
  <si>
    <t>Итого по разделу 3</t>
  </si>
  <si>
    <t>Нежилое помещение на 1-м этаже</t>
  </si>
  <si>
    <t>Нежилое помещение на 1-м этаже и в подвале жилого дома с пристройкой литер АА1</t>
  </si>
  <si>
    <t>Нежилое помещение Н2 в подвале</t>
  </si>
  <si>
    <t>Нежилое помещение Н4 в подвале жилого дома</t>
  </si>
  <si>
    <t>Нежилое помещение Н-1001 на 1-м этаже и в подвале жилого дома</t>
  </si>
  <si>
    <t>Нежилое помещение Н2 в подвале жилого дома</t>
  </si>
  <si>
    <t>Здание инфекционного корпуса литер А с земельным участком площадью 3827 кв.м</t>
  </si>
  <si>
    <t xml:space="preserve">Нежилое помещение (магазин) Н1 в подвале </t>
  </si>
  <si>
    <t>Нежилое помещение Н3 на 1-м этаже жилого дома</t>
  </si>
  <si>
    <t>Здание с пристройками  литер А,А1,А2 с земельным участком площадью 2580 кв.м</t>
  </si>
  <si>
    <t>Нежилое помещение    Н1</t>
  </si>
  <si>
    <t xml:space="preserve">Нежилое помещение Н8 в цокольном этаже </t>
  </si>
  <si>
    <t>Нежилое  здание   литер А с земельным участком площадью 7161 кв.м</t>
  </si>
  <si>
    <t>Нежилое помещение Н9 в цокольном этаже</t>
  </si>
  <si>
    <t xml:space="preserve">Здание пристроя бани №6 литер А1А2 </t>
  </si>
  <si>
    <t xml:space="preserve">Здание литер А с земельным участком площадью 300 кв.м </t>
  </si>
  <si>
    <t>Нежилое здание лечебно-трудового профилактория литер А,А1 с земельным участком площадью 3471 кв.м</t>
  </si>
  <si>
    <t xml:space="preserve">Нежилое одноэтажное здание пристроя литер А1 </t>
  </si>
  <si>
    <t>Сооружение - железнодорожный путь литер I протяженностью 500 п.м п с земельным участком площадью 11506 кв.м</t>
  </si>
  <si>
    <t xml:space="preserve">Нежилое помещение (Н4) в подвале жилого дома  литер А </t>
  </si>
  <si>
    <t xml:space="preserve">Нежилое помещение Н8 , расположенное в подвале жилого дома литер А </t>
  </si>
  <si>
    <t>Нежилое помещение Н9 в подвале</t>
  </si>
  <si>
    <t>Нежилое здание с пристроем (административный корпус) литер А, А1 , здание трансформаторной подстанции литер Б с земельным участком площадью 10826 кв.м</t>
  </si>
  <si>
    <t>Металлолом весом брутто 41,7400 тонны, нетто  39,0718 тонны, в том числе:
3А лома чёрного металла габарит весом брутто 1,15 тонны, нетто  1,081 тонны;
5А лома чёрного металла  негабарит весом  брутто  27,03 тонны, нетто  25,4082 тонны;
12А лома чёрных металлов весом брутто  8,56 тонны,  нетто 7,8826 тонны;
БС чугуна весом брутто 5 тонн, нетто 4,7 тонны</t>
  </si>
  <si>
    <t>Металлолом весом брутто 97,626 тонны, нетто 92,2432 тонны, в том числе: лом чёрного металла 5А весом брутто 97,626 тонны, нетто 92,2432 тонны</t>
  </si>
  <si>
    <t>проезд Кубанский, 2в, р.п. Южный</t>
  </si>
  <si>
    <t>Здание столовой литер А с земельным участком площадью 2275 кв.м</t>
  </si>
  <si>
    <t>Нежилое помещение Н1 в подвале жилого дома</t>
  </si>
  <si>
    <t>здание кафе-мороженое литер А с земельным участком площадью 279 кв.м</t>
  </si>
  <si>
    <t xml:space="preserve">Здание     родильного дома литер А, здание склада с пристройками литер Б,Б1,Б2,Б3,Б4 с  земельным  участком площадью 3347 кв.м </t>
  </si>
  <si>
    <t xml:space="preserve">Здание  центрального теплового пункта №355 литер А с земельным участком площадью 311 кв.м </t>
  </si>
  <si>
    <t>Нежилое помещение Н1 на 1-м этаже жилого дома</t>
  </si>
  <si>
    <t>Нежилое помещение Н2 на 1-м этаже жилого дома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</si>
</sst>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mmm/yyyy"/>
    <numFmt numFmtId="171" formatCode="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4" fontId="4" fillId="33" borderId="15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13" fillId="0" borderId="0" xfId="0" applyNumberFormat="1" applyFont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168" fontId="12" fillId="0" borderId="11" xfId="0" applyNumberFormat="1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/>
    </xf>
    <xf numFmtId="0" fontId="12" fillId="0" borderId="19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168" fontId="12" fillId="0" borderId="1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168" fontId="12" fillId="0" borderId="11" xfId="0" applyNumberFormat="1" applyFont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71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71" fontId="12" fillId="0" borderId="11" xfId="0" applyNumberFormat="1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/>
    </xf>
    <xf numFmtId="171" fontId="12" fillId="0" borderId="18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14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4" fontId="12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171" fontId="15" fillId="35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12" fillId="0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/>
    </xf>
    <xf numFmtId="3" fontId="55" fillId="0" borderId="11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4" fillId="0" borderId="18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8" fontId="12" fillId="0" borderId="18" xfId="0" applyNumberFormat="1" applyFont="1" applyBorder="1" applyAlignment="1">
      <alignment horizontal="center" vertical="center" wrapText="1"/>
    </xf>
    <xf numFmtId="168" fontId="12" fillId="0" borderId="22" xfId="0" applyNumberFormat="1" applyFont="1" applyBorder="1" applyAlignment="1">
      <alignment horizontal="center" vertical="center" wrapText="1"/>
    </xf>
    <xf numFmtId="168" fontId="12" fillId="0" borderId="15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zoomScale="75" zoomScaleNormal="75" zoomScalePageLayoutView="0" workbookViewId="0" topLeftCell="A13">
      <selection activeCell="A7" sqref="A7:E23"/>
    </sheetView>
  </sheetViews>
  <sheetFormatPr defaultColWidth="9.00390625" defaultRowHeight="12.75"/>
  <cols>
    <col min="1" max="1" width="9.125" style="63" customWidth="1"/>
    <col min="2" max="2" width="31.375" style="63" customWidth="1"/>
    <col min="3" max="3" width="18.625" style="63" customWidth="1"/>
    <col min="4" max="4" width="19.25390625" style="82" customWidth="1"/>
    <col min="5" max="5" width="13.625" style="63" customWidth="1"/>
    <col min="6" max="6" width="17.875" style="63" customWidth="1"/>
    <col min="7" max="7" width="18.875" style="63" customWidth="1"/>
    <col min="8" max="8" width="26.375" style="63" customWidth="1"/>
    <col min="9" max="9" width="16.125" style="64" customWidth="1"/>
    <col min="10" max="10" width="18.125" style="63" customWidth="1"/>
    <col min="11" max="11" width="16.625" style="63" customWidth="1"/>
    <col min="12" max="16384" width="9.125" style="63" customWidth="1"/>
  </cols>
  <sheetData>
    <row r="1" spans="1:10" ht="15.75">
      <c r="A1" s="141" t="s">
        <v>61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5.75">
      <c r="A2" s="62"/>
    </row>
    <row r="3" spans="1:10" ht="16.5" customHeight="1">
      <c r="A3" s="134" t="s">
        <v>0</v>
      </c>
      <c r="B3" s="136" t="s">
        <v>1</v>
      </c>
      <c r="C3" s="136" t="s">
        <v>4</v>
      </c>
      <c r="D3" s="136" t="s">
        <v>47</v>
      </c>
      <c r="E3" s="136" t="s">
        <v>48</v>
      </c>
      <c r="F3" s="134" t="s">
        <v>2</v>
      </c>
      <c r="G3" s="134" t="s">
        <v>56</v>
      </c>
      <c r="H3" s="134" t="s">
        <v>38</v>
      </c>
      <c r="I3" s="134" t="s">
        <v>49</v>
      </c>
      <c r="J3" s="134" t="s">
        <v>50</v>
      </c>
    </row>
    <row r="4" spans="1:10" ht="83.25" customHeight="1">
      <c r="A4" s="135"/>
      <c r="B4" s="137"/>
      <c r="C4" s="137"/>
      <c r="D4" s="137"/>
      <c r="E4" s="137"/>
      <c r="F4" s="135"/>
      <c r="G4" s="135"/>
      <c r="H4" s="135"/>
      <c r="I4" s="135"/>
      <c r="J4" s="135"/>
    </row>
    <row r="5" spans="1:10" ht="15.75">
      <c r="A5" s="2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65">
        <v>8</v>
      </c>
      <c r="I5" s="66">
        <v>9</v>
      </c>
      <c r="J5" s="66">
        <v>10</v>
      </c>
    </row>
    <row r="6" spans="1:10" ht="18.75" customHeight="1">
      <c r="A6" s="139" t="s">
        <v>62</v>
      </c>
      <c r="B6" s="142"/>
      <c r="C6" s="142"/>
      <c r="D6" s="142"/>
      <c r="E6" s="142"/>
      <c r="F6" s="142"/>
      <c r="G6" s="142"/>
      <c r="H6" s="142"/>
      <c r="I6" s="142"/>
      <c r="J6" s="140"/>
    </row>
    <row r="7" spans="1:11" ht="117.75" customHeight="1">
      <c r="A7" s="101">
        <v>1</v>
      </c>
      <c r="B7" s="102" t="s">
        <v>72</v>
      </c>
      <c r="C7" s="103">
        <v>52.7</v>
      </c>
      <c r="D7" s="103">
        <v>52.7</v>
      </c>
      <c r="E7" s="104" t="s">
        <v>73</v>
      </c>
      <c r="F7" s="84"/>
      <c r="G7" s="3"/>
      <c r="H7" s="84"/>
      <c r="I7" s="85"/>
      <c r="J7" s="67"/>
      <c r="K7" s="60"/>
    </row>
    <row r="8" spans="1:11" ht="60.75" customHeight="1">
      <c r="A8" s="101">
        <f>$C7+1</f>
        <v>53.7</v>
      </c>
      <c r="B8" s="102" t="s">
        <v>74</v>
      </c>
      <c r="C8" s="103">
        <v>187.6</v>
      </c>
      <c r="D8" s="103">
        <v>187.6</v>
      </c>
      <c r="E8" s="104" t="s">
        <v>73</v>
      </c>
      <c r="F8" s="84"/>
      <c r="G8" s="3"/>
      <c r="H8" s="84"/>
      <c r="I8" s="85"/>
      <c r="J8" s="67"/>
      <c r="K8" s="61"/>
    </row>
    <row r="9" spans="1:11" ht="66.75" customHeight="1">
      <c r="A9" s="101">
        <f aca="true" t="shared" si="0" ref="A9:A20">$C8+1</f>
        <v>188.6</v>
      </c>
      <c r="B9" s="102" t="s">
        <v>75</v>
      </c>
      <c r="C9" s="103">
        <v>186.2</v>
      </c>
      <c r="D9" s="103">
        <v>186.2</v>
      </c>
      <c r="E9" s="104" t="s">
        <v>76</v>
      </c>
      <c r="F9" s="84"/>
      <c r="G9" s="3"/>
      <c r="H9" s="84"/>
      <c r="I9" s="85"/>
      <c r="J9" s="67"/>
      <c r="K9" s="61"/>
    </row>
    <row r="10" spans="1:11" ht="110.25" customHeight="1">
      <c r="A10" s="101">
        <f t="shared" si="0"/>
        <v>187.2</v>
      </c>
      <c r="B10" s="105" t="s">
        <v>77</v>
      </c>
      <c r="C10" s="103">
        <v>94.7</v>
      </c>
      <c r="D10" s="103">
        <v>17.5</v>
      </c>
      <c r="E10" s="104" t="s">
        <v>78</v>
      </c>
      <c r="F10" s="84"/>
      <c r="G10" s="3"/>
      <c r="H10" s="84"/>
      <c r="I10" s="85"/>
      <c r="J10" s="67"/>
      <c r="K10" s="61"/>
    </row>
    <row r="11" spans="1:11" ht="98.25" customHeight="1">
      <c r="A11" s="101">
        <f t="shared" si="0"/>
        <v>95.7</v>
      </c>
      <c r="B11" s="102" t="s">
        <v>79</v>
      </c>
      <c r="C11" s="103">
        <v>1350.7</v>
      </c>
      <c r="D11" s="103">
        <v>291.7</v>
      </c>
      <c r="E11" s="104" t="s">
        <v>80</v>
      </c>
      <c r="F11" s="84"/>
      <c r="G11" s="3"/>
      <c r="H11" s="84"/>
      <c r="I11" s="85"/>
      <c r="J11" s="67"/>
      <c r="K11" s="61"/>
    </row>
    <row r="12" spans="1:11" ht="86.25" customHeight="1">
      <c r="A12" s="101">
        <f>$C11+1</f>
        <v>1351.7</v>
      </c>
      <c r="B12" s="102" t="s">
        <v>81</v>
      </c>
      <c r="C12" s="103">
        <v>75.7</v>
      </c>
      <c r="D12" s="103">
        <v>75.7</v>
      </c>
      <c r="E12" s="104" t="s">
        <v>76</v>
      </c>
      <c r="F12" s="84"/>
      <c r="G12" s="3"/>
      <c r="H12" s="84"/>
      <c r="I12" s="85"/>
      <c r="J12" s="67"/>
      <c r="K12" s="86" t="s">
        <v>63</v>
      </c>
    </row>
    <row r="13" spans="1:11" ht="81" customHeight="1">
      <c r="A13" s="101">
        <f t="shared" si="0"/>
        <v>76.7</v>
      </c>
      <c r="B13" s="102" t="s">
        <v>82</v>
      </c>
      <c r="C13" s="103">
        <v>454.5</v>
      </c>
      <c r="D13" s="106">
        <v>0</v>
      </c>
      <c r="E13" s="104" t="s">
        <v>83</v>
      </c>
      <c r="F13" s="84"/>
      <c r="G13" s="3"/>
      <c r="H13" s="84"/>
      <c r="I13" s="85"/>
      <c r="J13" s="67"/>
      <c r="K13" s="86" t="s">
        <v>63</v>
      </c>
    </row>
    <row r="14" spans="1:11" ht="57.75" customHeight="1">
      <c r="A14" s="101">
        <f t="shared" si="0"/>
        <v>455.5</v>
      </c>
      <c r="B14" s="102" t="s">
        <v>84</v>
      </c>
      <c r="C14" s="103">
        <v>70.7</v>
      </c>
      <c r="D14" s="106">
        <v>0</v>
      </c>
      <c r="E14" s="104" t="s">
        <v>85</v>
      </c>
      <c r="F14" s="84"/>
      <c r="G14" s="3"/>
      <c r="H14" s="84"/>
      <c r="I14" s="85"/>
      <c r="J14" s="67"/>
      <c r="K14" s="86" t="s">
        <v>63</v>
      </c>
    </row>
    <row r="15" spans="1:11" ht="62.25" customHeight="1">
      <c r="A15" s="101">
        <f>$C14+1</f>
        <v>71.7</v>
      </c>
      <c r="B15" s="102" t="s">
        <v>86</v>
      </c>
      <c r="C15" s="103">
        <v>106.9</v>
      </c>
      <c r="D15" s="103">
        <v>106.9</v>
      </c>
      <c r="E15" s="104" t="s">
        <v>87</v>
      </c>
      <c r="F15" s="84"/>
      <c r="G15" s="3"/>
      <c r="H15" s="84"/>
      <c r="I15" s="85"/>
      <c r="J15" s="67"/>
      <c r="K15" s="86" t="s">
        <v>63</v>
      </c>
    </row>
    <row r="16" spans="1:11" ht="42.75" customHeight="1">
      <c r="A16" s="101">
        <f t="shared" si="0"/>
        <v>107.9</v>
      </c>
      <c r="B16" s="102" t="s">
        <v>88</v>
      </c>
      <c r="C16" s="103">
        <v>76</v>
      </c>
      <c r="D16" s="106">
        <v>0</v>
      </c>
      <c r="E16" s="104" t="s">
        <v>89</v>
      </c>
      <c r="F16" s="84"/>
      <c r="G16" s="3"/>
      <c r="H16" s="84"/>
      <c r="I16" s="85"/>
      <c r="J16" s="67"/>
      <c r="K16" s="59"/>
    </row>
    <row r="17" spans="1:11" ht="93" customHeight="1">
      <c r="A17" s="101">
        <f t="shared" si="0"/>
        <v>77</v>
      </c>
      <c r="B17" s="102" t="s">
        <v>90</v>
      </c>
      <c r="C17" s="103">
        <v>106.1</v>
      </c>
      <c r="D17" s="106">
        <v>0</v>
      </c>
      <c r="E17" s="104" t="s">
        <v>91</v>
      </c>
      <c r="F17" s="84"/>
      <c r="G17" s="3"/>
      <c r="H17" s="84"/>
      <c r="I17" s="85"/>
      <c r="J17" s="67"/>
      <c r="K17" s="86" t="s">
        <v>63</v>
      </c>
    </row>
    <row r="18" spans="1:11" ht="98.25" customHeight="1">
      <c r="A18" s="101">
        <f t="shared" si="0"/>
        <v>107.1</v>
      </c>
      <c r="B18" s="102" t="s">
        <v>92</v>
      </c>
      <c r="C18" s="104">
        <v>89.8</v>
      </c>
      <c r="D18" s="104">
        <v>0</v>
      </c>
      <c r="E18" s="104" t="s">
        <v>93</v>
      </c>
      <c r="F18" s="84"/>
      <c r="G18" s="3"/>
      <c r="H18" s="84"/>
      <c r="I18" s="85"/>
      <c r="J18" s="67"/>
      <c r="K18" s="86" t="s">
        <v>63</v>
      </c>
    </row>
    <row r="19" spans="1:11" ht="47.25" customHeight="1">
      <c r="A19" s="101">
        <f t="shared" si="0"/>
        <v>90.8</v>
      </c>
      <c r="B19" s="107" t="s">
        <v>94</v>
      </c>
      <c r="C19" s="108">
        <v>976.7</v>
      </c>
      <c r="D19" s="109">
        <v>0</v>
      </c>
      <c r="E19" s="104" t="s">
        <v>95</v>
      </c>
      <c r="F19" s="84"/>
      <c r="G19" s="3"/>
      <c r="H19" s="84"/>
      <c r="I19" s="85"/>
      <c r="J19" s="67"/>
      <c r="K19" s="86" t="s">
        <v>63</v>
      </c>
    </row>
    <row r="20" spans="1:11" ht="47.25" customHeight="1">
      <c r="A20" s="101">
        <f t="shared" si="0"/>
        <v>977.7</v>
      </c>
      <c r="B20" s="102" t="s">
        <v>96</v>
      </c>
      <c r="C20" s="103">
        <v>51.9</v>
      </c>
      <c r="D20" s="110">
        <v>0</v>
      </c>
      <c r="E20" s="104" t="s">
        <v>97</v>
      </c>
      <c r="F20" s="84"/>
      <c r="G20" s="3"/>
      <c r="H20" s="84"/>
      <c r="I20" s="85"/>
      <c r="J20" s="67"/>
      <c r="K20" s="86"/>
    </row>
    <row r="21" spans="1:11" ht="47.25" customHeight="1">
      <c r="A21" s="101">
        <f>$C20+1</f>
        <v>52.9</v>
      </c>
      <c r="B21" s="111" t="s">
        <v>98</v>
      </c>
      <c r="C21" s="104">
        <v>851.8</v>
      </c>
      <c r="D21" s="104">
        <v>0</v>
      </c>
      <c r="E21" s="104" t="s">
        <v>99</v>
      </c>
      <c r="F21" s="84"/>
      <c r="G21" s="3"/>
      <c r="H21" s="84"/>
      <c r="I21" s="85"/>
      <c r="J21" s="67"/>
      <c r="K21" s="86"/>
    </row>
    <row r="22" spans="1:11" ht="47.25" customHeight="1">
      <c r="A22" s="101">
        <f>$C21+1</f>
        <v>852.8</v>
      </c>
      <c r="B22" s="102" t="s">
        <v>100</v>
      </c>
      <c r="C22" s="103">
        <v>152.7</v>
      </c>
      <c r="D22" s="106">
        <v>0</v>
      </c>
      <c r="E22" s="104" t="s">
        <v>101</v>
      </c>
      <c r="F22" s="84"/>
      <c r="G22" s="3"/>
      <c r="H22" s="84"/>
      <c r="I22" s="85"/>
      <c r="J22" s="67"/>
      <c r="K22" s="86"/>
    </row>
    <row r="23" spans="1:11" ht="47.25" customHeight="1">
      <c r="A23" s="101">
        <f>$C22+1</f>
        <v>153.7</v>
      </c>
      <c r="B23" s="102" t="s">
        <v>102</v>
      </c>
      <c r="C23" s="103">
        <v>74.2</v>
      </c>
      <c r="D23" s="103">
        <v>74.2</v>
      </c>
      <c r="E23" s="104" t="s">
        <v>103</v>
      </c>
      <c r="F23" s="84"/>
      <c r="G23" s="3"/>
      <c r="H23" s="84"/>
      <c r="I23" s="85"/>
      <c r="J23" s="67"/>
      <c r="K23" s="86"/>
    </row>
    <row r="24" spans="1:11" ht="47.25" customHeight="1">
      <c r="A24" s="57"/>
      <c r="B24" s="69"/>
      <c r="C24" s="84"/>
      <c r="D24" s="69"/>
      <c r="E24" s="69"/>
      <c r="F24" s="84"/>
      <c r="G24" s="3"/>
      <c r="H24" s="84"/>
      <c r="I24" s="85"/>
      <c r="J24" s="67"/>
      <c r="K24" s="86"/>
    </row>
    <row r="25" spans="1:11" ht="47.25" customHeight="1">
      <c r="A25" s="57"/>
      <c r="B25" s="69"/>
      <c r="C25" s="84"/>
      <c r="D25" s="69"/>
      <c r="E25" s="69"/>
      <c r="F25" s="84"/>
      <c r="G25" s="3"/>
      <c r="H25" s="84"/>
      <c r="I25" s="85"/>
      <c r="J25" s="67"/>
      <c r="K25" s="86"/>
    </row>
    <row r="26" spans="1:11" ht="84" customHeight="1">
      <c r="A26" s="57"/>
      <c r="B26" s="69"/>
      <c r="C26" s="84"/>
      <c r="D26" s="69"/>
      <c r="E26" s="69"/>
      <c r="F26" s="84"/>
      <c r="G26" s="3"/>
      <c r="H26" s="84"/>
      <c r="I26" s="85"/>
      <c r="J26" s="67"/>
      <c r="K26" s="86" t="s">
        <v>63</v>
      </c>
    </row>
    <row r="27" spans="1:10" s="24" customFormat="1" ht="33" customHeight="1">
      <c r="A27" s="143" t="s">
        <v>54</v>
      </c>
      <c r="B27" s="143"/>
      <c r="C27" s="143"/>
      <c r="D27" s="143"/>
      <c r="E27" s="143"/>
      <c r="F27" s="143"/>
      <c r="G27" s="143"/>
      <c r="H27" s="143"/>
      <c r="I27" s="143"/>
      <c r="J27" s="144"/>
    </row>
    <row r="28" spans="1:9" ht="16.5" customHeight="1">
      <c r="A28" s="134" t="s">
        <v>0</v>
      </c>
      <c r="B28" s="136" t="s">
        <v>1</v>
      </c>
      <c r="C28" s="136" t="s">
        <v>4</v>
      </c>
      <c r="D28" s="136" t="s">
        <v>47</v>
      </c>
      <c r="E28" s="136" t="s">
        <v>48</v>
      </c>
      <c r="F28" s="134" t="s">
        <v>2</v>
      </c>
      <c r="G28" s="134" t="s">
        <v>38</v>
      </c>
      <c r="H28" s="134" t="s">
        <v>50</v>
      </c>
      <c r="I28" s="134" t="s">
        <v>55</v>
      </c>
    </row>
    <row r="29" spans="1:9" ht="71.25" customHeight="1">
      <c r="A29" s="135"/>
      <c r="B29" s="137"/>
      <c r="C29" s="137"/>
      <c r="D29" s="137"/>
      <c r="E29" s="137"/>
      <c r="F29" s="135"/>
      <c r="G29" s="135"/>
      <c r="H29" s="135"/>
      <c r="I29" s="135"/>
    </row>
    <row r="30" spans="1:9" s="24" customFormat="1" ht="15.75" customHeight="1">
      <c r="A30" s="74"/>
      <c r="B30" s="75"/>
      <c r="C30" s="6"/>
      <c r="D30" s="6"/>
      <c r="E30" s="6"/>
      <c r="F30" s="6"/>
      <c r="G30" s="6"/>
      <c r="H30" s="6"/>
      <c r="I30" s="6"/>
    </row>
    <row r="31" spans="1:9" s="24" customFormat="1" ht="15.75" customHeight="1">
      <c r="A31" s="71"/>
      <c r="B31" s="72"/>
      <c r="C31" s="73"/>
      <c r="D31" s="73"/>
      <c r="E31" s="73"/>
      <c r="F31" s="73"/>
      <c r="G31" s="73"/>
      <c r="H31" s="73"/>
      <c r="I31" s="76"/>
    </row>
    <row r="32" spans="1:9" s="24" customFormat="1" ht="15.75" customHeight="1">
      <c r="A32" s="71"/>
      <c r="B32" s="72"/>
      <c r="C32" s="73"/>
      <c r="D32" s="73"/>
      <c r="E32" s="73"/>
      <c r="F32" s="73"/>
      <c r="G32" s="73"/>
      <c r="H32" s="73"/>
      <c r="I32" s="76"/>
    </row>
    <row r="33" spans="1:9" s="24" customFormat="1" ht="15.75" customHeight="1">
      <c r="A33" s="71"/>
      <c r="B33" s="72"/>
      <c r="C33" s="73"/>
      <c r="D33" s="73"/>
      <c r="E33" s="73"/>
      <c r="F33" s="73"/>
      <c r="G33" s="73"/>
      <c r="H33" s="73"/>
      <c r="I33" s="76"/>
    </row>
    <row r="34" spans="1:9" s="24" customFormat="1" ht="15.75" customHeight="1">
      <c r="A34" s="71"/>
      <c r="B34" s="72"/>
      <c r="C34" s="73"/>
      <c r="D34" s="73"/>
      <c r="E34" s="73"/>
      <c r="F34" s="73"/>
      <c r="G34" s="73"/>
      <c r="H34" s="73"/>
      <c r="I34" s="76"/>
    </row>
    <row r="35" spans="1:9" s="24" customFormat="1" ht="15.75" customHeight="1">
      <c r="A35" s="71"/>
      <c r="B35" s="72"/>
      <c r="C35" s="73"/>
      <c r="D35" s="73"/>
      <c r="E35" s="73"/>
      <c r="F35" s="73"/>
      <c r="G35" s="73"/>
      <c r="H35" s="73"/>
      <c r="I35" s="76"/>
    </row>
    <row r="36" spans="1:9" s="24" customFormat="1" ht="15.75" customHeight="1">
      <c r="A36" s="71"/>
      <c r="B36" s="72"/>
      <c r="C36" s="73"/>
      <c r="D36" s="73"/>
      <c r="E36" s="73"/>
      <c r="F36" s="73"/>
      <c r="G36" s="73"/>
      <c r="H36" s="73"/>
      <c r="I36" s="76"/>
    </row>
    <row r="37" spans="1:9" s="24" customFormat="1" ht="18.75" customHeight="1">
      <c r="A37" s="142" t="s">
        <v>46</v>
      </c>
      <c r="B37" s="142"/>
      <c r="C37" s="142"/>
      <c r="D37" s="142"/>
      <c r="E37" s="142"/>
      <c r="F37" s="142"/>
      <c r="G37" s="142"/>
      <c r="H37" s="142"/>
      <c r="I37" s="140"/>
    </row>
    <row r="38" spans="1:4" s="24" customFormat="1" ht="79.5" customHeight="1">
      <c r="A38" s="58"/>
      <c r="B38" s="22" t="s">
        <v>57</v>
      </c>
      <c r="C38" s="77" t="s">
        <v>2</v>
      </c>
      <c r="D38" s="83" t="s">
        <v>3</v>
      </c>
    </row>
    <row r="39" spans="1:9" ht="15.75">
      <c r="A39" s="22"/>
      <c r="B39" s="68"/>
      <c r="C39" s="78"/>
      <c r="D39" s="70"/>
      <c r="I39" s="63"/>
    </row>
    <row r="40" spans="1:4" s="24" customFormat="1" ht="15.75" customHeight="1">
      <c r="A40" s="139" t="s">
        <v>20</v>
      </c>
      <c r="B40" s="140"/>
      <c r="C40" s="23">
        <f>SUM(C39)</f>
        <v>0</v>
      </c>
      <c r="D40" s="23">
        <f>SUM(D39)</f>
        <v>0</v>
      </c>
    </row>
    <row r="41" spans="1:10" ht="15.75">
      <c r="A41" s="16"/>
      <c r="F41" s="79"/>
      <c r="G41" s="79"/>
      <c r="H41" s="79"/>
      <c r="I41" s="80"/>
      <c r="J41" s="80"/>
    </row>
    <row r="42" spans="1:10" ht="15.75">
      <c r="A42" s="16"/>
      <c r="F42" s="79"/>
      <c r="G42" s="79"/>
      <c r="H42" s="79"/>
      <c r="I42" s="80"/>
      <c r="J42" s="80"/>
    </row>
    <row r="43" spans="1:8" ht="15.75">
      <c r="A43" s="138" t="s">
        <v>14</v>
      </c>
      <c r="B43" s="138"/>
      <c r="C43" s="138"/>
      <c r="D43" s="138"/>
      <c r="E43" s="138"/>
      <c r="F43" s="138"/>
      <c r="G43" s="138"/>
      <c r="H43" s="79"/>
    </row>
    <row r="44" spans="6:8" ht="15">
      <c r="F44" s="79"/>
      <c r="G44" s="79"/>
      <c r="H44" s="79"/>
    </row>
    <row r="45" spans="6:8" ht="15">
      <c r="F45" s="79"/>
      <c r="G45" s="79"/>
      <c r="H45" s="79"/>
    </row>
    <row r="46" spans="6:8" ht="15">
      <c r="F46" s="79"/>
      <c r="G46" s="79"/>
      <c r="H46" s="79"/>
    </row>
    <row r="47" spans="6:8" ht="15.75">
      <c r="F47" s="79"/>
      <c r="G47" s="81"/>
      <c r="H47" s="79"/>
    </row>
    <row r="48" spans="6:8" ht="15">
      <c r="F48" s="79"/>
      <c r="G48" s="79"/>
      <c r="H48" s="79"/>
    </row>
    <row r="49" spans="6:8" ht="15">
      <c r="F49" s="79"/>
      <c r="G49" s="79"/>
      <c r="H49" s="79"/>
    </row>
    <row r="50" spans="6:8" ht="15">
      <c r="F50" s="79"/>
      <c r="G50" s="79"/>
      <c r="H50" s="79"/>
    </row>
    <row r="51" spans="6:8" ht="15">
      <c r="F51" s="79"/>
      <c r="G51" s="79"/>
      <c r="H51" s="79"/>
    </row>
    <row r="52" spans="6:8" ht="15">
      <c r="F52" s="79"/>
      <c r="G52" s="79"/>
      <c r="H52" s="79"/>
    </row>
    <row r="53" spans="6:8" ht="15">
      <c r="F53" s="79"/>
      <c r="G53" s="79"/>
      <c r="H53" s="79"/>
    </row>
    <row r="54" spans="6:8" ht="15">
      <c r="F54" s="79"/>
      <c r="G54" s="79"/>
      <c r="H54" s="79"/>
    </row>
    <row r="55" spans="6:8" ht="15">
      <c r="F55" s="79"/>
      <c r="G55" s="79"/>
      <c r="H55" s="79"/>
    </row>
    <row r="56" spans="6:8" ht="15">
      <c r="F56" s="79"/>
      <c r="G56" s="79"/>
      <c r="H56" s="79"/>
    </row>
    <row r="57" spans="6:8" ht="15">
      <c r="F57" s="79"/>
      <c r="G57" s="79"/>
      <c r="H57" s="79"/>
    </row>
    <row r="58" spans="6:8" ht="15">
      <c r="F58" s="79"/>
      <c r="G58" s="79"/>
      <c r="H58" s="79"/>
    </row>
    <row r="59" spans="6:8" ht="15">
      <c r="F59" s="79"/>
      <c r="G59" s="79"/>
      <c r="H59" s="79"/>
    </row>
    <row r="60" spans="6:8" ht="15">
      <c r="F60" s="79"/>
      <c r="G60" s="79"/>
      <c r="H60" s="79"/>
    </row>
    <row r="61" spans="6:8" ht="15">
      <c r="F61" s="79"/>
      <c r="G61" s="79"/>
      <c r="H61" s="79"/>
    </row>
    <row r="62" spans="6:8" ht="15">
      <c r="F62" s="79"/>
      <c r="G62" s="79"/>
      <c r="H62" s="79"/>
    </row>
    <row r="63" spans="6:8" ht="15">
      <c r="F63" s="79"/>
      <c r="G63" s="79"/>
      <c r="H63" s="79"/>
    </row>
    <row r="64" spans="6:8" ht="15">
      <c r="F64" s="79"/>
      <c r="G64" s="79"/>
      <c r="H64" s="79"/>
    </row>
    <row r="65" spans="6:8" ht="15">
      <c r="F65" s="79"/>
      <c r="G65" s="79"/>
      <c r="H65" s="79"/>
    </row>
    <row r="66" spans="6:8" ht="15">
      <c r="F66" s="79"/>
      <c r="G66" s="79"/>
      <c r="H66" s="79"/>
    </row>
    <row r="67" spans="6:8" ht="15">
      <c r="F67" s="79"/>
      <c r="G67" s="79"/>
      <c r="H67" s="79"/>
    </row>
    <row r="68" spans="6:8" ht="15">
      <c r="F68" s="79"/>
      <c r="G68" s="79"/>
      <c r="H68" s="79"/>
    </row>
    <row r="69" spans="6:8" ht="15">
      <c r="F69" s="79"/>
      <c r="G69" s="79"/>
      <c r="H69" s="79"/>
    </row>
    <row r="70" spans="6:8" ht="15">
      <c r="F70" s="79"/>
      <c r="G70" s="79"/>
      <c r="H70" s="79"/>
    </row>
    <row r="71" spans="6:8" ht="15">
      <c r="F71" s="79"/>
      <c r="G71" s="79"/>
      <c r="H71" s="79"/>
    </row>
    <row r="72" spans="6:8" ht="15">
      <c r="F72" s="79"/>
      <c r="G72" s="79"/>
      <c r="H72" s="79"/>
    </row>
    <row r="73" spans="6:8" ht="15">
      <c r="F73" s="79"/>
      <c r="G73" s="79"/>
      <c r="H73" s="79"/>
    </row>
    <row r="74" spans="6:8" ht="15">
      <c r="F74" s="79"/>
      <c r="G74" s="79"/>
      <c r="H74" s="79"/>
    </row>
    <row r="75" spans="6:8" ht="15">
      <c r="F75" s="79"/>
      <c r="G75" s="79"/>
      <c r="H75" s="79"/>
    </row>
    <row r="76" spans="6:8" ht="15">
      <c r="F76" s="79"/>
      <c r="G76" s="79"/>
      <c r="H76" s="79"/>
    </row>
    <row r="77" spans="6:8" ht="15">
      <c r="F77" s="79"/>
      <c r="G77" s="79"/>
      <c r="H77" s="79"/>
    </row>
    <row r="78" spans="6:8" ht="15">
      <c r="F78" s="79"/>
      <c r="G78" s="79"/>
      <c r="H78" s="79"/>
    </row>
    <row r="79" spans="6:8" ht="15">
      <c r="F79" s="79"/>
      <c r="G79" s="79"/>
      <c r="H79" s="79"/>
    </row>
    <row r="80" spans="6:8" ht="15">
      <c r="F80" s="79"/>
      <c r="G80" s="79"/>
      <c r="H80" s="79"/>
    </row>
    <row r="81" spans="6:8" ht="15">
      <c r="F81" s="79"/>
      <c r="G81" s="79"/>
      <c r="H81" s="79"/>
    </row>
    <row r="82" spans="6:8" ht="15">
      <c r="F82" s="79"/>
      <c r="G82" s="79"/>
      <c r="H82" s="79"/>
    </row>
    <row r="83" spans="6:8" ht="15">
      <c r="F83" s="79"/>
      <c r="G83" s="79"/>
      <c r="H83" s="79"/>
    </row>
    <row r="84" spans="6:8" ht="15">
      <c r="F84" s="79"/>
      <c r="G84" s="79"/>
      <c r="H84" s="79"/>
    </row>
    <row r="85" spans="6:8" ht="15">
      <c r="F85" s="79"/>
      <c r="G85" s="79"/>
      <c r="H85" s="79"/>
    </row>
    <row r="86" spans="6:8" ht="15">
      <c r="F86" s="79"/>
      <c r="G86" s="79"/>
      <c r="H86" s="79"/>
    </row>
    <row r="87" spans="6:8" ht="15">
      <c r="F87" s="79"/>
      <c r="G87" s="79"/>
      <c r="H87" s="79"/>
    </row>
    <row r="88" spans="6:8" ht="15">
      <c r="F88" s="79"/>
      <c r="G88" s="79"/>
      <c r="H88" s="79"/>
    </row>
    <row r="89" spans="6:8" ht="15">
      <c r="F89" s="79"/>
      <c r="G89" s="79"/>
      <c r="H89" s="79"/>
    </row>
    <row r="90" spans="6:8" ht="15">
      <c r="F90" s="79"/>
      <c r="G90" s="79"/>
      <c r="H90" s="79"/>
    </row>
    <row r="91" spans="6:8" ht="15">
      <c r="F91" s="79"/>
      <c r="G91" s="79"/>
      <c r="H91" s="79"/>
    </row>
    <row r="92" spans="6:8" ht="15">
      <c r="F92" s="79"/>
      <c r="G92" s="79"/>
      <c r="H92" s="79"/>
    </row>
    <row r="93" spans="6:8" ht="15">
      <c r="F93" s="79"/>
      <c r="G93" s="79"/>
      <c r="H93" s="79"/>
    </row>
    <row r="94" spans="6:8" ht="15">
      <c r="F94" s="79"/>
      <c r="G94" s="79"/>
      <c r="H94" s="79"/>
    </row>
    <row r="95" spans="6:8" ht="15">
      <c r="F95" s="79"/>
      <c r="G95" s="79"/>
      <c r="H95" s="79"/>
    </row>
    <row r="96" spans="6:8" ht="15">
      <c r="F96" s="79"/>
      <c r="G96" s="79"/>
      <c r="H96" s="79"/>
    </row>
    <row r="97" spans="6:8" ht="15">
      <c r="F97" s="79"/>
      <c r="G97" s="79"/>
      <c r="H97" s="79"/>
    </row>
    <row r="98" spans="6:8" ht="15">
      <c r="F98" s="79"/>
      <c r="G98" s="79"/>
      <c r="H98" s="79"/>
    </row>
    <row r="99" spans="6:8" ht="15">
      <c r="F99" s="79"/>
      <c r="G99" s="79"/>
      <c r="H99" s="79"/>
    </row>
    <row r="100" spans="6:8" ht="15">
      <c r="F100" s="79"/>
      <c r="G100" s="79"/>
      <c r="H100" s="79"/>
    </row>
    <row r="101" spans="6:8" ht="15">
      <c r="F101" s="79"/>
      <c r="G101" s="79"/>
      <c r="H101" s="79"/>
    </row>
    <row r="102" spans="6:8" ht="15">
      <c r="F102" s="79"/>
      <c r="G102" s="79"/>
      <c r="H102" s="79"/>
    </row>
    <row r="103" spans="6:8" ht="15">
      <c r="F103" s="79"/>
      <c r="G103" s="79"/>
      <c r="H103" s="79"/>
    </row>
    <row r="104" spans="6:8" ht="15">
      <c r="F104" s="79"/>
      <c r="G104" s="79"/>
      <c r="H104" s="79"/>
    </row>
    <row r="105" spans="6:8" ht="15">
      <c r="F105" s="79"/>
      <c r="G105" s="79"/>
      <c r="H105" s="79"/>
    </row>
    <row r="106" spans="6:8" ht="15">
      <c r="F106" s="79"/>
      <c r="G106" s="79"/>
      <c r="H106" s="79"/>
    </row>
    <row r="107" spans="6:8" ht="15">
      <c r="F107" s="79"/>
      <c r="G107" s="79"/>
      <c r="H107" s="79"/>
    </row>
    <row r="108" spans="6:8" ht="15">
      <c r="F108" s="79"/>
      <c r="G108" s="79"/>
      <c r="H108" s="79"/>
    </row>
    <row r="109" spans="6:8" ht="15">
      <c r="F109" s="79"/>
      <c r="G109" s="79"/>
      <c r="H109" s="79"/>
    </row>
    <row r="110" spans="6:8" ht="15">
      <c r="F110" s="79"/>
      <c r="G110" s="79"/>
      <c r="H110" s="79"/>
    </row>
    <row r="111" spans="6:8" ht="15">
      <c r="F111" s="79"/>
      <c r="G111" s="79"/>
      <c r="H111" s="79"/>
    </row>
    <row r="112" spans="6:8" ht="15">
      <c r="F112" s="79"/>
      <c r="G112" s="79"/>
      <c r="H112" s="79"/>
    </row>
    <row r="113" spans="6:8" ht="15">
      <c r="F113" s="79"/>
      <c r="G113" s="79"/>
      <c r="H113" s="79"/>
    </row>
    <row r="114" spans="6:8" ht="15">
      <c r="F114" s="79"/>
      <c r="G114" s="79"/>
      <c r="H114" s="79"/>
    </row>
    <row r="115" spans="6:8" ht="15">
      <c r="F115" s="79"/>
      <c r="G115" s="79"/>
      <c r="H115" s="79"/>
    </row>
    <row r="116" spans="6:8" ht="15">
      <c r="F116" s="79"/>
      <c r="G116" s="79"/>
      <c r="H116" s="79"/>
    </row>
    <row r="117" spans="6:8" ht="15">
      <c r="F117" s="79"/>
      <c r="G117" s="79"/>
      <c r="H117" s="79"/>
    </row>
    <row r="118" spans="6:8" ht="15">
      <c r="F118" s="79"/>
      <c r="G118" s="79"/>
      <c r="H118" s="79"/>
    </row>
    <row r="119" spans="6:8" ht="15">
      <c r="F119" s="79"/>
      <c r="G119" s="79"/>
      <c r="H119" s="79"/>
    </row>
    <row r="120" spans="6:8" ht="15">
      <c r="F120" s="79"/>
      <c r="G120" s="79"/>
      <c r="H120" s="79"/>
    </row>
    <row r="121" spans="6:8" ht="15">
      <c r="F121" s="79"/>
      <c r="G121" s="79"/>
      <c r="H121" s="79"/>
    </row>
    <row r="122" spans="6:8" ht="15">
      <c r="F122" s="79"/>
      <c r="G122" s="79"/>
      <c r="H122" s="79"/>
    </row>
    <row r="123" spans="6:8" ht="15">
      <c r="F123" s="79"/>
      <c r="G123" s="79"/>
      <c r="H123" s="79"/>
    </row>
    <row r="124" spans="6:8" ht="15">
      <c r="F124" s="79"/>
      <c r="G124" s="79"/>
      <c r="H124" s="79"/>
    </row>
    <row r="125" spans="6:8" ht="15">
      <c r="F125" s="79"/>
      <c r="G125" s="79"/>
      <c r="H125" s="79"/>
    </row>
    <row r="126" spans="6:8" ht="15">
      <c r="F126" s="79"/>
      <c r="G126" s="79"/>
      <c r="H126" s="79"/>
    </row>
    <row r="127" spans="6:8" ht="15">
      <c r="F127" s="79"/>
      <c r="G127" s="79"/>
      <c r="H127" s="79"/>
    </row>
    <row r="128" spans="6:8" ht="15">
      <c r="F128" s="79"/>
      <c r="G128" s="79"/>
      <c r="H128" s="79"/>
    </row>
    <row r="129" spans="6:8" ht="15">
      <c r="F129" s="79"/>
      <c r="G129" s="79"/>
      <c r="H129" s="79"/>
    </row>
    <row r="130" spans="6:8" ht="15">
      <c r="F130" s="79"/>
      <c r="G130" s="79"/>
      <c r="H130" s="79"/>
    </row>
    <row r="131" spans="6:8" ht="15">
      <c r="F131" s="79"/>
      <c r="G131" s="79"/>
      <c r="H131" s="79"/>
    </row>
    <row r="132" spans="6:8" ht="15">
      <c r="F132" s="79"/>
      <c r="G132" s="79"/>
      <c r="H132" s="79"/>
    </row>
    <row r="133" spans="6:8" ht="15">
      <c r="F133" s="79"/>
      <c r="G133" s="79"/>
      <c r="H133" s="79"/>
    </row>
    <row r="134" spans="6:8" ht="15">
      <c r="F134" s="79"/>
      <c r="G134" s="79"/>
      <c r="H134" s="79"/>
    </row>
    <row r="135" spans="6:8" ht="15">
      <c r="F135" s="79"/>
      <c r="G135" s="79"/>
      <c r="H135" s="79"/>
    </row>
    <row r="136" spans="6:8" ht="15">
      <c r="F136" s="79"/>
      <c r="G136" s="79"/>
      <c r="H136" s="79"/>
    </row>
    <row r="137" spans="6:8" ht="15">
      <c r="F137" s="79"/>
      <c r="G137" s="79"/>
      <c r="H137" s="79"/>
    </row>
    <row r="138" spans="6:8" ht="15">
      <c r="F138" s="79"/>
      <c r="G138" s="79"/>
      <c r="H138" s="79"/>
    </row>
    <row r="139" spans="6:8" ht="15">
      <c r="F139" s="79"/>
      <c r="G139" s="79"/>
      <c r="H139" s="79"/>
    </row>
    <row r="140" spans="6:8" ht="15">
      <c r="F140" s="79"/>
      <c r="G140" s="79"/>
      <c r="H140" s="79"/>
    </row>
    <row r="141" spans="6:8" ht="15">
      <c r="F141" s="79"/>
      <c r="G141" s="79"/>
      <c r="H141" s="79"/>
    </row>
    <row r="142" spans="6:8" ht="15">
      <c r="F142" s="79"/>
      <c r="G142" s="79"/>
      <c r="H142" s="79"/>
    </row>
    <row r="143" spans="6:8" ht="15">
      <c r="F143" s="79"/>
      <c r="G143" s="79"/>
      <c r="H143" s="79"/>
    </row>
    <row r="144" spans="6:8" ht="15">
      <c r="F144" s="79"/>
      <c r="G144" s="79"/>
      <c r="H144" s="79"/>
    </row>
    <row r="145" spans="6:8" ht="15">
      <c r="F145" s="79"/>
      <c r="G145" s="79"/>
      <c r="H145" s="79"/>
    </row>
    <row r="146" spans="6:8" ht="15">
      <c r="F146" s="79"/>
      <c r="G146" s="79"/>
      <c r="H146" s="79"/>
    </row>
    <row r="147" spans="6:8" ht="15">
      <c r="F147" s="79"/>
      <c r="G147" s="79"/>
      <c r="H147" s="79"/>
    </row>
    <row r="148" spans="6:8" ht="15">
      <c r="F148" s="79"/>
      <c r="G148" s="79"/>
      <c r="H148" s="79"/>
    </row>
    <row r="149" spans="6:8" ht="15">
      <c r="F149" s="79"/>
      <c r="G149" s="79"/>
      <c r="H149" s="79"/>
    </row>
    <row r="150" spans="6:8" ht="15">
      <c r="F150" s="79"/>
      <c r="G150" s="79"/>
      <c r="H150" s="79"/>
    </row>
    <row r="151" spans="6:8" ht="15">
      <c r="F151" s="79"/>
      <c r="G151" s="79"/>
      <c r="H151" s="79"/>
    </row>
    <row r="152" spans="6:8" ht="15">
      <c r="F152" s="79"/>
      <c r="G152" s="79"/>
      <c r="H152" s="79"/>
    </row>
    <row r="153" spans="6:8" ht="15">
      <c r="F153" s="79"/>
      <c r="G153" s="79"/>
      <c r="H153" s="79"/>
    </row>
    <row r="154" spans="6:8" ht="15">
      <c r="F154" s="79"/>
      <c r="G154" s="79"/>
      <c r="H154" s="79"/>
    </row>
    <row r="155" spans="6:8" ht="15">
      <c r="F155" s="79"/>
      <c r="G155" s="79"/>
      <c r="H155" s="79"/>
    </row>
    <row r="156" spans="6:8" ht="15">
      <c r="F156" s="79"/>
      <c r="G156" s="79"/>
      <c r="H156" s="79"/>
    </row>
    <row r="157" spans="6:8" ht="15">
      <c r="F157" s="79"/>
      <c r="G157" s="79"/>
      <c r="H157" s="79"/>
    </row>
    <row r="158" spans="6:8" ht="15">
      <c r="F158" s="79"/>
      <c r="G158" s="79"/>
      <c r="H158" s="79"/>
    </row>
    <row r="159" spans="6:8" ht="15">
      <c r="F159" s="79"/>
      <c r="G159" s="79"/>
      <c r="H159" s="79"/>
    </row>
    <row r="160" spans="6:8" ht="15">
      <c r="F160" s="79"/>
      <c r="G160" s="79"/>
      <c r="H160" s="79"/>
    </row>
    <row r="161" spans="6:8" ht="15">
      <c r="F161" s="79"/>
      <c r="G161" s="79"/>
      <c r="H161" s="79"/>
    </row>
    <row r="162" spans="6:8" ht="15">
      <c r="F162" s="79"/>
      <c r="G162" s="79"/>
      <c r="H162" s="79"/>
    </row>
    <row r="163" spans="6:8" ht="15">
      <c r="F163" s="79"/>
      <c r="G163" s="79"/>
      <c r="H163" s="79"/>
    </row>
    <row r="164" spans="6:8" ht="15">
      <c r="F164" s="79"/>
      <c r="G164" s="79"/>
      <c r="H164" s="79"/>
    </row>
    <row r="165" spans="6:8" ht="15">
      <c r="F165" s="79"/>
      <c r="G165" s="79"/>
      <c r="H165" s="79"/>
    </row>
    <row r="166" spans="6:8" ht="15">
      <c r="F166" s="79"/>
      <c r="G166" s="79"/>
      <c r="H166" s="79"/>
    </row>
    <row r="167" spans="6:8" ht="15">
      <c r="F167" s="79"/>
      <c r="G167" s="79"/>
      <c r="H167" s="79"/>
    </row>
    <row r="168" spans="6:8" ht="15">
      <c r="F168" s="79"/>
      <c r="G168" s="79"/>
      <c r="H168" s="79"/>
    </row>
    <row r="169" spans="6:8" ht="15">
      <c r="F169" s="79"/>
      <c r="G169" s="79"/>
      <c r="H169" s="79"/>
    </row>
    <row r="170" spans="6:8" ht="15">
      <c r="F170" s="79"/>
      <c r="G170" s="79"/>
      <c r="H170" s="79"/>
    </row>
    <row r="171" spans="6:8" ht="15">
      <c r="F171" s="79"/>
      <c r="G171" s="79"/>
      <c r="H171" s="79"/>
    </row>
    <row r="172" spans="6:8" ht="15">
      <c r="F172" s="79"/>
      <c r="G172" s="79"/>
      <c r="H172" s="79"/>
    </row>
    <row r="173" spans="6:8" ht="15">
      <c r="F173" s="79"/>
      <c r="G173" s="79"/>
      <c r="H173" s="79"/>
    </row>
    <row r="174" spans="6:8" ht="15">
      <c r="F174" s="79"/>
      <c r="G174" s="79"/>
      <c r="H174" s="79"/>
    </row>
    <row r="175" spans="6:8" ht="15">
      <c r="F175" s="79"/>
      <c r="G175" s="79"/>
      <c r="H175" s="79"/>
    </row>
    <row r="176" spans="6:8" ht="15">
      <c r="F176" s="79"/>
      <c r="G176" s="79"/>
      <c r="H176" s="79"/>
    </row>
    <row r="177" spans="6:8" ht="15">
      <c r="F177" s="79"/>
      <c r="G177" s="79"/>
      <c r="H177" s="79"/>
    </row>
    <row r="178" spans="6:8" ht="15">
      <c r="F178" s="79"/>
      <c r="G178" s="79"/>
      <c r="H178" s="79"/>
    </row>
    <row r="179" spans="6:8" ht="15">
      <c r="F179" s="79"/>
      <c r="G179" s="79"/>
      <c r="H179" s="79"/>
    </row>
    <row r="180" spans="6:8" ht="15">
      <c r="F180" s="79"/>
      <c r="G180" s="79"/>
      <c r="H180" s="79"/>
    </row>
    <row r="181" spans="6:8" ht="15">
      <c r="F181" s="79"/>
      <c r="G181" s="79"/>
      <c r="H181" s="79"/>
    </row>
    <row r="182" spans="6:8" ht="15">
      <c r="F182" s="79"/>
      <c r="G182" s="79"/>
      <c r="H182" s="79"/>
    </row>
    <row r="183" spans="6:8" ht="15">
      <c r="F183" s="79"/>
      <c r="G183" s="79"/>
      <c r="H183" s="79"/>
    </row>
    <row r="184" spans="6:8" ht="15">
      <c r="F184" s="79"/>
      <c r="G184" s="79"/>
      <c r="H184" s="79"/>
    </row>
    <row r="185" spans="6:8" ht="15">
      <c r="F185" s="79"/>
      <c r="G185" s="79"/>
      <c r="H185" s="79"/>
    </row>
    <row r="186" spans="6:8" ht="15">
      <c r="F186" s="79"/>
      <c r="G186" s="79"/>
      <c r="H186" s="79"/>
    </row>
  </sheetData>
  <sheetProtection/>
  <mergeCells count="25">
    <mergeCell ref="A1:J1"/>
    <mergeCell ref="A6:J6"/>
    <mergeCell ref="A37:I37"/>
    <mergeCell ref="A27:J27"/>
    <mergeCell ref="C3:C4"/>
    <mergeCell ref="B3:B4"/>
    <mergeCell ref="A28:A29"/>
    <mergeCell ref="B28:B29"/>
    <mergeCell ref="C28:C29"/>
    <mergeCell ref="D28:D29"/>
    <mergeCell ref="I3:I4"/>
    <mergeCell ref="J3:J4"/>
    <mergeCell ref="H3:H4"/>
    <mergeCell ref="F3:F4"/>
    <mergeCell ref="A3:A4"/>
    <mergeCell ref="G3:G4"/>
    <mergeCell ref="E3:E4"/>
    <mergeCell ref="D3:D4"/>
    <mergeCell ref="H28:H29"/>
    <mergeCell ref="I28:I29"/>
    <mergeCell ref="E28:E29"/>
    <mergeCell ref="F28:F29"/>
    <mergeCell ref="G28:G29"/>
    <mergeCell ref="A43:G43"/>
    <mergeCell ref="A40:B40"/>
  </mergeCells>
  <printOptions/>
  <pageMargins left="0.75" right="0.75" top="1" bottom="1" header="0.5" footer="0.5"/>
  <pageSetup fitToHeight="18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="75" zoomScaleNormal="75" zoomScalePageLayoutView="0" workbookViewId="0" topLeftCell="A37">
      <selection activeCell="C58" sqref="C58"/>
    </sheetView>
  </sheetViews>
  <sheetFormatPr defaultColWidth="9.00390625" defaultRowHeight="40.5" customHeight="1"/>
  <cols>
    <col min="1" max="1" width="9.125" style="87" customWidth="1"/>
    <col min="2" max="2" width="36.00390625" style="88" customWidth="1"/>
    <col min="3" max="3" width="64.625" style="88" customWidth="1"/>
    <col min="4" max="4" width="18.625" style="87" customWidth="1"/>
    <col min="5" max="5" width="36.125" style="88" customWidth="1"/>
    <col min="6" max="6" width="18.625" style="88" customWidth="1"/>
    <col min="7" max="7" width="23.625" style="88" customWidth="1"/>
    <col min="8" max="8" width="48.00390625" style="89" customWidth="1"/>
    <col min="9" max="16384" width="9.125" style="88" customWidth="1"/>
  </cols>
  <sheetData>
    <row r="1" spans="1:8" ht="45" customHeight="1">
      <c r="A1" s="145" t="s">
        <v>71</v>
      </c>
      <c r="B1" s="145"/>
      <c r="C1" s="145"/>
      <c r="D1" s="145"/>
      <c r="E1" s="145"/>
      <c r="F1" s="145"/>
      <c r="G1" s="145"/>
      <c r="H1" s="146"/>
    </row>
    <row r="2" spans="1:8" ht="40.5" customHeight="1">
      <c r="A2" s="51" t="s">
        <v>0</v>
      </c>
      <c r="B2" s="51" t="s">
        <v>1</v>
      </c>
      <c r="C2" s="51" t="s">
        <v>59</v>
      </c>
      <c r="D2" s="51" t="s">
        <v>4</v>
      </c>
      <c r="E2" s="51" t="s">
        <v>51</v>
      </c>
      <c r="F2" s="51" t="s">
        <v>53</v>
      </c>
      <c r="G2" s="56" t="s">
        <v>58</v>
      </c>
      <c r="H2" s="54" t="s">
        <v>60</v>
      </c>
    </row>
    <row r="3" spans="1:8" ht="24.75" customHeight="1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</row>
    <row r="4" spans="1:8" ht="62.25" customHeight="1">
      <c r="A4" s="145" t="s">
        <v>64</v>
      </c>
      <c r="B4" s="145"/>
      <c r="C4" s="145"/>
      <c r="D4" s="145"/>
      <c r="E4" s="145"/>
      <c r="F4" s="145"/>
      <c r="G4" s="145"/>
      <c r="H4" s="146"/>
    </row>
    <row r="5" spans="1:8" ht="42.75" customHeight="1">
      <c r="A5" s="148" t="s">
        <v>65</v>
      </c>
      <c r="B5" s="148"/>
      <c r="C5" s="148"/>
      <c r="D5" s="148"/>
      <c r="E5" s="148"/>
      <c r="F5" s="148"/>
      <c r="G5" s="148"/>
      <c r="H5" s="149"/>
    </row>
    <row r="6" spans="1:8" ht="46.5" customHeight="1">
      <c r="A6" s="54">
        <v>1</v>
      </c>
      <c r="B6" s="53" t="s">
        <v>155</v>
      </c>
      <c r="C6" s="129" t="s">
        <v>185</v>
      </c>
      <c r="D6" s="54">
        <v>81.3</v>
      </c>
      <c r="E6" s="54" t="s">
        <v>156</v>
      </c>
      <c r="F6" s="55">
        <v>40926</v>
      </c>
      <c r="G6" s="50">
        <v>255000</v>
      </c>
      <c r="H6" s="153" t="s">
        <v>110</v>
      </c>
    </row>
    <row r="7" spans="1:8" ht="45.75" customHeight="1">
      <c r="A7" s="54">
        <f aca="true" t="shared" si="0" ref="A7:A18">$A6+1</f>
        <v>2</v>
      </c>
      <c r="B7" s="53" t="s">
        <v>157</v>
      </c>
      <c r="C7" s="129" t="s">
        <v>186</v>
      </c>
      <c r="D7" s="54">
        <v>2606</v>
      </c>
      <c r="E7" s="54" t="s">
        <v>156</v>
      </c>
      <c r="F7" s="55">
        <v>40926</v>
      </c>
      <c r="G7" s="50">
        <v>1470000</v>
      </c>
      <c r="H7" s="154"/>
    </row>
    <row r="8" spans="1:8" ht="26.25" customHeight="1">
      <c r="A8" s="54">
        <f t="shared" si="0"/>
        <v>3</v>
      </c>
      <c r="B8" s="53" t="s">
        <v>158</v>
      </c>
      <c r="C8" s="129" t="s">
        <v>187</v>
      </c>
      <c r="D8" s="54">
        <v>45.4</v>
      </c>
      <c r="E8" s="54" t="s">
        <v>52</v>
      </c>
      <c r="F8" s="55">
        <v>40926</v>
      </c>
      <c r="G8" s="50">
        <v>180000</v>
      </c>
      <c r="H8" s="154"/>
    </row>
    <row r="9" spans="1:8" ht="55.5" customHeight="1">
      <c r="A9" s="54">
        <f t="shared" si="0"/>
        <v>4</v>
      </c>
      <c r="B9" s="53" t="s">
        <v>167</v>
      </c>
      <c r="C9" s="129" t="s">
        <v>188</v>
      </c>
      <c r="D9" s="54"/>
      <c r="E9" s="54" t="s">
        <v>52</v>
      </c>
      <c r="F9" s="55">
        <v>40926</v>
      </c>
      <c r="G9" s="50">
        <v>2790000</v>
      </c>
      <c r="H9" s="155"/>
    </row>
    <row r="10" spans="1:8" ht="59.25" customHeight="1">
      <c r="A10" s="54">
        <f t="shared" si="0"/>
        <v>5</v>
      </c>
      <c r="B10" s="53" t="s">
        <v>72</v>
      </c>
      <c r="C10" s="53" t="s">
        <v>172</v>
      </c>
      <c r="D10" s="112">
        <v>52.7</v>
      </c>
      <c r="E10" s="50" t="s">
        <v>52</v>
      </c>
      <c r="F10" s="98">
        <v>40989</v>
      </c>
      <c r="G10" s="50">
        <v>375000</v>
      </c>
      <c r="H10" s="99"/>
    </row>
    <row r="11" spans="1:8" ht="42" customHeight="1">
      <c r="A11" s="54">
        <f t="shared" si="0"/>
        <v>6</v>
      </c>
      <c r="B11" s="53" t="s">
        <v>75</v>
      </c>
      <c r="C11" s="53" t="s">
        <v>173</v>
      </c>
      <c r="D11" s="112">
        <v>186.2</v>
      </c>
      <c r="E11" s="50" t="s">
        <v>52</v>
      </c>
      <c r="F11" s="98">
        <v>41046</v>
      </c>
      <c r="G11" s="50">
        <v>2290000</v>
      </c>
      <c r="H11" s="92"/>
    </row>
    <row r="12" spans="1:8" ht="54.75" customHeight="1">
      <c r="A12" s="54">
        <f t="shared" si="0"/>
        <v>7</v>
      </c>
      <c r="B12" s="53" t="s">
        <v>195</v>
      </c>
      <c r="C12" s="53" t="s">
        <v>176</v>
      </c>
      <c r="D12" s="112">
        <v>454.5</v>
      </c>
      <c r="E12" s="50" t="s">
        <v>52</v>
      </c>
      <c r="F12" s="98">
        <v>41059</v>
      </c>
      <c r="G12" s="50">
        <v>3320000</v>
      </c>
      <c r="H12" s="97"/>
    </row>
    <row r="13" spans="1:8" ht="46.5" customHeight="1">
      <c r="A13" s="54">
        <f t="shared" si="0"/>
        <v>8</v>
      </c>
      <c r="B13" s="53" t="s">
        <v>79</v>
      </c>
      <c r="C13" s="53" t="s">
        <v>196</v>
      </c>
      <c r="D13" s="112">
        <v>1350.7</v>
      </c>
      <c r="E13" s="50" t="s">
        <v>52</v>
      </c>
      <c r="F13" s="116" t="s">
        <v>105</v>
      </c>
      <c r="G13" s="50">
        <v>15070000</v>
      </c>
      <c r="H13" s="92"/>
    </row>
    <row r="14" spans="1:8" ht="33.75" customHeight="1">
      <c r="A14" s="54">
        <f t="shared" si="0"/>
        <v>9</v>
      </c>
      <c r="B14" s="53" t="s">
        <v>74</v>
      </c>
      <c r="C14" s="53" t="s">
        <v>197</v>
      </c>
      <c r="D14" s="112">
        <v>187.6</v>
      </c>
      <c r="E14" s="50" t="s">
        <v>52</v>
      </c>
      <c r="F14" s="98">
        <v>41088</v>
      </c>
      <c r="G14" s="50">
        <v>1500000</v>
      </c>
      <c r="H14" s="92"/>
    </row>
    <row r="15" spans="1:8" ht="44.25" customHeight="1">
      <c r="A15" s="54">
        <f t="shared" si="0"/>
        <v>10</v>
      </c>
      <c r="B15" s="53" t="s">
        <v>145</v>
      </c>
      <c r="C15" s="53" t="s">
        <v>174</v>
      </c>
      <c r="D15" s="112">
        <v>94.7</v>
      </c>
      <c r="E15" s="50" t="s">
        <v>52</v>
      </c>
      <c r="F15" s="116" t="s">
        <v>104</v>
      </c>
      <c r="G15" s="50">
        <v>3650000</v>
      </c>
      <c r="H15" s="93"/>
    </row>
    <row r="16" spans="1:8" ht="35.25" customHeight="1">
      <c r="A16" s="54">
        <f t="shared" si="0"/>
        <v>11</v>
      </c>
      <c r="B16" s="53" t="s">
        <v>81</v>
      </c>
      <c r="C16" s="53" t="s">
        <v>175</v>
      </c>
      <c r="D16" s="112">
        <v>75.7</v>
      </c>
      <c r="E16" s="50" t="s">
        <v>52</v>
      </c>
      <c r="F16" s="116" t="s">
        <v>106</v>
      </c>
      <c r="G16" s="50">
        <v>980000</v>
      </c>
      <c r="H16" s="92"/>
    </row>
    <row r="17" spans="1:8" ht="37.5" customHeight="1">
      <c r="A17" s="54">
        <f t="shared" si="0"/>
        <v>12</v>
      </c>
      <c r="B17" s="121" t="s">
        <v>98</v>
      </c>
      <c r="C17" s="53" t="s">
        <v>179</v>
      </c>
      <c r="D17" s="54">
        <v>851.8</v>
      </c>
      <c r="E17" s="50" t="s">
        <v>52</v>
      </c>
      <c r="F17" s="98" t="s">
        <v>108</v>
      </c>
      <c r="G17" s="50">
        <v>3880000</v>
      </c>
      <c r="H17" s="92"/>
    </row>
    <row r="18" spans="1:8" ht="40.5" customHeight="1">
      <c r="A18" s="54">
        <f t="shared" si="0"/>
        <v>13</v>
      </c>
      <c r="B18" s="53" t="s">
        <v>84</v>
      </c>
      <c r="C18" s="53" t="s">
        <v>198</v>
      </c>
      <c r="D18" s="112">
        <v>70.7</v>
      </c>
      <c r="E18" s="50" t="s">
        <v>52</v>
      </c>
      <c r="F18" s="116" t="s">
        <v>107</v>
      </c>
      <c r="G18" s="50">
        <v>740000</v>
      </c>
      <c r="H18" s="97"/>
    </row>
    <row r="19" spans="1:8" ht="37.5" customHeight="1">
      <c r="A19" s="54">
        <f aca="true" t="shared" si="1" ref="A19:A30">$A18+1</f>
        <v>14</v>
      </c>
      <c r="B19" s="53" t="s">
        <v>86</v>
      </c>
      <c r="C19" s="53" t="s">
        <v>177</v>
      </c>
      <c r="D19" s="112">
        <v>106.9</v>
      </c>
      <c r="E19" s="50" t="s">
        <v>52</v>
      </c>
      <c r="F19" s="98">
        <v>41179</v>
      </c>
      <c r="G19" s="50">
        <v>634000</v>
      </c>
      <c r="H19" s="92"/>
    </row>
    <row r="20" spans="1:8" ht="65.25" customHeight="1">
      <c r="A20" s="54">
        <f t="shared" si="1"/>
        <v>15</v>
      </c>
      <c r="B20" s="120" t="s">
        <v>94</v>
      </c>
      <c r="C20" s="53" t="s">
        <v>199</v>
      </c>
      <c r="D20" s="114">
        <v>976.7</v>
      </c>
      <c r="E20" s="50" t="s">
        <v>52</v>
      </c>
      <c r="F20" s="98">
        <v>41186</v>
      </c>
      <c r="G20" s="50">
        <v>8946000</v>
      </c>
      <c r="H20" s="92"/>
    </row>
    <row r="21" spans="1:8" ht="57" customHeight="1">
      <c r="A21" s="54">
        <f t="shared" si="1"/>
        <v>16</v>
      </c>
      <c r="B21" s="53" t="s">
        <v>96</v>
      </c>
      <c r="C21" s="53" t="s">
        <v>200</v>
      </c>
      <c r="D21" s="112">
        <v>51.9</v>
      </c>
      <c r="E21" s="50" t="s">
        <v>52</v>
      </c>
      <c r="F21" s="113">
        <v>41186</v>
      </c>
      <c r="G21" s="50">
        <v>1077910</v>
      </c>
      <c r="H21" s="92"/>
    </row>
    <row r="22" spans="1:8" ht="43.5" customHeight="1">
      <c r="A22" s="54">
        <f t="shared" si="1"/>
        <v>17</v>
      </c>
      <c r="B22" s="53" t="s">
        <v>90</v>
      </c>
      <c r="C22" s="53" t="s">
        <v>201</v>
      </c>
      <c r="D22" s="112">
        <v>106.1</v>
      </c>
      <c r="E22" s="50" t="s">
        <v>52</v>
      </c>
      <c r="F22" s="98">
        <v>41186</v>
      </c>
      <c r="G22" s="50">
        <v>2630000</v>
      </c>
      <c r="H22" s="92"/>
    </row>
    <row r="23" spans="1:8" ht="45.75" customHeight="1">
      <c r="A23" s="54">
        <f t="shared" si="1"/>
        <v>18</v>
      </c>
      <c r="B23" s="53" t="s">
        <v>92</v>
      </c>
      <c r="C23" s="53" t="s">
        <v>170</v>
      </c>
      <c r="D23" s="54">
        <v>89.8</v>
      </c>
      <c r="E23" s="50" t="s">
        <v>52</v>
      </c>
      <c r="F23" s="113">
        <v>41200</v>
      </c>
      <c r="G23" s="50">
        <v>1310300</v>
      </c>
      <c r="H23" s="92"/>
    </row>
    <row r="24" spans="1:8" ht="40.5" customHeight="1">
      <c r="A24" s="54">
        <f t="shared" si="1"/>
        <v>19</v>
      </c>
      <c r="B24" s="53" t="s">
        <v>88</v>
      </c>
      <c r="C24" s="53" t="s">
        <v>178</v>
      </c>
      <c r="D24" s="112">
        <v>76</v>
      </c>
      <c r="E24" s="50" t="s">
        <v>52</v>
      </c>
      <c r="F24" s="98">
        <v>41207</v>
      </c>
      <c r="G24" s="50">
        <v>2640000</v>
      </c>
      <c r="H24" s="92"/>
    </row>
    <row r="25" spans="1:8" ht="30.75" customHeight="1">
      <c r="A25" s="54">
        <f t="shared" si="1"/>
        <v>20</v>
      </c>
      <c r="B25" s="53" t="s">
        <v>100</v>
      </c>
      <c r="C25" s="53" t="s">
        <v>180</v>
      </c>
      <c r="D25" s="112">
        <v>152.7</v>
      </c>
      <c r="E25" s="50" t="s">
        <v>52</v>
      </c>
      <c r="F25" s="98" t="s">
        <v>109</v>
      </c>
      <c r="G25" s="50">
        <v>2315000</v>
      </c>
      <c r="H25" s="92"/>
    </row>
    <row r="26" spans="1:8" ht="40.5" customHeight="1">
      <c r="A26" s="54">
        <f t="shared" si="1"/>
        <v>21</v>
      </c>
      <c r="B26" s="53" t="s">
        <v>102</v>
      </c>
      <c r="C26" s="53" t="s">
        <v>181</v>
      </c>
      <c r="D26" s="112">
        <v>74.2</v>
      </c>
      <c r="E26" s="50" t="s">
        <v>52</v>
      </c>
      <c r="F26" s="98" t="s">
        <v>109</v>
      </c>
      <c r="G26" s="50">
        <v>1940000</v>
      </c>
      <c r="H26" s="92"/>
    </row>
    <row r="27" spans="1:8" ht="63" customHeight="1">
      <c r="A27" s="54">
        <f t="shared" si="1"/>
        <v>22</v>
      </c>
      <c r="B27" s="128" t="s">
        <v>146</v>
      </c>
      <c r="C27" s="53" t="s">
        <v>182</v>
      </c>
      <c r="D27" s="112">
        <v>9500.1</v>
      </c>
      <c r="E27" s="50" t="s">
        <v>52</v>
      </c>
      <c r="F27" s="55">
        <v>41269</v>
      </c>
      <c r="G27" s="50">
        <v>17590000</v>
      </c>
      <c r="H27" s="131"/>
    </row>
    <row r="28" spans="1:8" ht="36.75" customHeight="1">
      <c r="A28" s="54">
        <f t="shared" si="1"/>
        <v>23</v>
      </c>
      <c r="B28" s="53" t="s">
        <v>147</v>
      </c>
      <c r="C28" s="53" t="s">
        <v>202</v>
      </c>
      <c r="D28" s="112">
        <v>39.6</v>
      </c>
      <c r="E28" s="50" t="s">
        <v>52</v>
      </c>
      <c r="F28" s="55">
        <v>41269</v>
      </c>
      <c r="G28" s="50">
        <v>945720</v>
      </c>
      <c r="H28" s="132"/>
    </row>
    <row r="29" spans="1:8" ht="45.75" customHeight="1">
      <c r="A29" s="54">
        <f t="shared" si="1"/>
        <v>24</v>
      </c>
      <c r="B29" s="53" t="s">
        <v>102</v>
      </c>
      <c r="C29" s="53" t="s">
        <v>183</v>
      </c>
      <c r="D29" s="112">
        <v>45.9</v>
      </c>
      <c r="E29" s="50" t="s">
        <v>52</v>
      </c>
      <c r="F29" s="55">
        <v>41269</v>
      </c>
      <c r="G29" s="50">
        <v>1800000</v>
      </c>
      <c r="H29" s="131"/>
    </row>
    <row r="30" spans="1:8" ht="57" customHeight="1">
      <c r="A30" s="54">
        <f t="shared" si="1"/>
        <v>25</v>
      </c>
      <c r="B30" s="120" t="s">
        <v>148</v>
      </c>
      <c r="C30" s="53" t="s">
        <v>171</v>
      </c>
      <c r="D30" s="112">
        <v>143</v>
      </c>
      <c r="E30" s="50" t="s">
        <v>52</v>
      </c>
      <c r="F30" s="55">
        <v>41269</v>
      </c>
      <c r="G30" s="50">
        <v>1075660</v>
      </c>
      <c r="H30" s="133"/>
    </row>
    <row r="31" spans="1:8" ht="61.5" customHeight="1">
      <c r="A31" s="147" t="s">
        <v>66</v>
      </c>
      <c r="B31" s="147"/>
      <c r="C31" s="147"/>
      <c r="D31" s="50">
        <f>SUM(D10:D30)</f>
        <v>14687.5</v>
      </c>
      <c r="E31" s="50"/>
      <c r="F31" s="50"/>
      <c r="G31" s="50">
        <f>SUM(G6:G30)</f>
        <v>79404590</v>
      </c>
      <c r="H31" s="53"/>
    </row>
    <row r="32" spans="1:8" ht="88.5" customHeight="1">
      <c r="A32" s="148" t="s">
        <v>68</v>
      </c>
      <c r="B32" s="148"/>
      <c r="C32" s="148"/>
      <c r="D32" s="148"/>
      <c r="E32" s="148"/>
      <c r="F32" s="148"/>
      <c r="G32" s="148"/>
      <c r="H32" s="149"/>
    </row>
    <row r="33" spans="1:8" s="118" customFormat="1" ht="66" customHeight="1">
      <c r="A33" s="91">
        <v>1</v>
      </c>
      <c r="B33" s="94" t="s">
        <v>122</v>
      </c>
      <c r="C33" s="53" t="s">
        <v>123</v>
      </c>
      <c r="D33" s="95">
        <v>251.8</v>
      </c>
      <c r="E33" s="53" t="s">
        <v>54</v>
      </c>
      <c r="F33" s="98">
        <v>40939</v>
      </c>
      <c r="G33" s="50">
        <v>2190000</v>
      </c>
      <c r="H33" s="53"/>
    </row>
    <row r="34" spans="1:8" s="118" customFormat="1" ht="66" customHeight="1">
      <c r="A34" s="91">
        <f aca="true" t="shared" si="2" ref="A34:A40">$A33+1</f>
        <v>2</v>
      </c>
      <c r="B34" s="94" t="s">
        <v>124</v>
      </c>
      <c r="C34" s="53" t="s">
        <v>126</v>
      </c>
      <c r="D34" s="95">
        <v>131.9</v>
      </c>
      <c r="E34" s="53" t="s">
        <v>54</v>
      </c>
      <c r="F34" s="98">
        <v>40973</v>
      </c>
      <c r="G34" s="50">
        <v>2917000</v>
      </c>
      <c r="H34" s="53"/>
    </row>
    <row r="35" spans="1:8" s="118" customFormat="1" ht="66" customHeight="1">
      <c r="A35" s="91">
        <f t="shared" si="2"/>
        <v>3</v>
      </c>
      <c r="B35" s="94" t="s">
        <v>125</v>
      </c>
      <c r="C35" s="53" t="s">
        <v>127</v>
      </c>
      <c r="D35" s="95">
        <v>183.3</v>
      </c>
      <c r="E35" s="53" t="s">
        <v>54</v>
      </c>
      <c r="F35" s="98">
        <v>40980</v>
      </c>
      <c r="G35" s="50">
        <v>1150000</v>
      </c>
      <c r="H35" s="53"/>
    </row>
    <row r="36" spans="1:8" s="118" customFormat="1" ht="66" customHeight="1">
      <c r="A36" s="91">
        <f t="shared" si="2"/>
        <v>4</v>
      </c>
      <c r="B36" s="94" t="s">
        <v>128</v>
      </c>
      <c r="C36" s="53" t="s">
        <v>189</v>
      </c>
      <c r="D36" s="95">
        <v>48.6</v>
      </c>
      <c r="E36" s="53" t="s">
        <v>54</v>
      </c>
      <c r="F36" s="98">
        <v>41149</v>
      </c>
      <c r="G36" s="50">
        <v>570000</v>
      </c>
      <c r="H36" s="53"/>
    </row>
    <row r="37" spans="1:8" s="118" customFormat="1" ht="66" customHeight="1">
      <c r="A37" s="91">
        <f t="shared" si="2"/>
        <v>5</v>
      </c>
      <c r="B37" s="94" t="s">
        <v>130</v>
      </c>
      <c r="C37" s="53" t="s">
        <v>184</v>
      </c>
      <c r="D37" s="95">
        <v>307.3</v>
      </c>
      <c r="E37" s="53" t="s">
        <v>54</v>
      </c>
      <c r="F37" s="98">
        <v>41207</v>
      </c>
      <c r="G37" s="50">
        <v>3830000</v>
      </c>
      <c r="H37" s="53"/>
    </row>
    <row r="38" spans="1:8" s="118" customFormat="1" ht="66" customHeight="1">
      <c r="A38" s="91">
        <f t="shared" si="2"/>
        <v>6</v>
      </c>
      <c r="B38" s="94" t="s">
        <v>132</v>
      </c>
      <c r="C38" s="53" t="s">
        <v>190</v>
      </c>
      <c r="D38" s="95">
        <v>70.4</v>
      </c>
      <c r="E38" s="53" t="s">
        <v>54</v>
      </c>
      <c r="F38" s="98">
        <v>41207</v>
      </c>
      <c r="G38" s="50">
        <v>1680000</v>
      </c>
      <c r="H38" s="53"/>
    </row>
    <row r="39" spans="1:8" s="118" customFormat="1" ht="66" customHeight="1">
      <c r="A39" s="91">
        <f t="shared" si="2"/>
        <v>7</v>
      </c>
      <c r="B39" s="94" t="s">
        <v>134</v>
      </c>
      <c r="C39" s="53" t="s">
        <v>191</v>
      </c>
      <c r="D39" s="96">
        <v>54.1</v>
      </c>
      <c r="E39" s="53" t="s">
        <v>54</v>
      </c>
      <c r="F39" s="98">
        <v>41227</v>
      </c>
      <c r="G39" s="50">
        <v>708000</v>
      </c>
      <c r="H39" s="53"/>
    </row>
    <row r="40" spans="1:8" s="118" customFormat="1" ht="97.5" customHeight="1">
      <c r="A40" s="91">
        <f t="shared" si="2"/>
        <v>8</v>
      </c>
      <c r="B40" s="94" t="s">
        <v>136</v>
      </c>
      <c r="C40" s="53" t="s">
        <v>192</v>
      </c>
      <c r="D40" s="95">
        <v>377.1</v>
      </c>
      <c r="E40" s="53" t="s">
        <v>54</v>
      </c>
      <c r="F40" s="98">
        <v>41246</v>
      </c>
      <c r="G40" s="50">
        <v>2790000</v>
      </c>
      <c r="H40" s="53"/>
    </row>
    <row r="41" spans="1:8" ht="66" customHeight="1">
      <c r="A41" s="150" t="s">
        <v>67</v>
      </c>
      <c r="B41" s="151"/>
      <c r="C41" s="152"/>
      <c r="D41" s="50">
        <f>SUM(D33:D40)</f>
        <v>1424.5</v>
      </c>
      <c r="E41" s="50"/>
      <c r="F41" s="50"/>
      <c r="G41" s="50">
        <f>SUM(G33:G40)</f>
        <v>15835000</v>
      </c>
      <c r="H41" s="53"/>
    </row>
    <row r="42" spans="1:8" ht="41.25" customHeight="1">
      <c r="A42" s="145" t="s">
        <v>69</v>
      </c>
      <c r="B42" s="145"/>
      <c r="C42" s="145"/>
      <c r="D42" s="145"/>
      <c r="E42" s="145"/>
      <c r="F42" s="145"/>
      <c r="G42" s="145"/>
      <c r="H42" s="146"/>
    </row>
    <row r="43" spans="1:8" ht="155.25" customHeight="1">
      <c r="A43" s="54">
        <v>2</v>
      </c>
      <c r="B43" s="54"/>
      <c r="C43" s="53" t="s">
        <v>151</v>
      </c>
      <c r="D43" s="119"/>
      <c r="E43" s="50" t="s">
        <v>52</v>
      </c>
      <c r="F43" s="55">
        <v>41109</v>
      </c>
      <c r="G43" s="100">
        <v>166000</v>
      </c>
      <c r="H43" s="100"/>
    </row>
    <row r="44" spans="1:8" ht="175.5" customHeight="1">
      <c r="A44" s="54">
        <v>1</v>
      </c>
      <c r="B44" s="54"/>
      <c r="C44" s="53" t="s">
        <v>193</v>
      </c>
      <c r="D44" s="119"/>
      <c r="E44" s="50" t="s">
        <v>52</v>
      </c>
      <c r="F44" s="55">
        <v>41109</v>
      </c>
      <c r="G44" s="100">
        <v>220012.99</v>
      </c>
      <c r="H44" s="53"/>
    </row>
    <row r="45" spans="1:8" ht="68.25" customHeight="1">
      <c r="A45" s="54">
        <v>3</v>
      </c>
      <c r="B45" s="54"/>
      <c r="C45" s="53" t="s">
        <v>194</v>
      </c>
      <c r="D45" s="119"/>
      <c r="E45" s="50" t="s">
        <v>52</v>
      </c>
      <c r="F45" s="55">
        <v>41255</v>
      </c>
      <c r="G45" s="100">
        <v>537000</v>
      </c>
      <c r="H45" s="53"/>
    </row>
    <row r="46" spans="1:8" ht="56.25" customHeight="1">
      <c r="A46" s="147" t="s">
        <v>168</v>
      </c>
      <c r="B46" s="147"/>
      <c r="C46" s="147"/>
      <c r="D46" s="50"/>
      <c r="E46" s="50"/>
      <c r="F46" s="50"/>
      <c r="G46" s="50">
        <f>SUM(G43:G45)</f>
        <v>923012.99</v>
      </c>
      <c r="H46" s="53"/>
    </row>
    <row r="47" spans="1:8" ht="45" customHeight="1">
      <c r="A47" s="145" t="s">
        <v>138</v>
      </c>
      <c r="B47" s="145"/>
      <c r="C47" s="145"/>
      <c r="D47" s="145"/>
      <c r="E47" s="145"/>
      <c r="F47" s="145"/>
      <c r="G47" s="145"/>
      <c r="H47" s="146"/>
    </row>
    <row r="48" spans="1:8" ht="60" customHeight="1">
      <c r="A48" s="54">
        <v>1</v>
      </c>
      <c r="B48" s="124" t="s">
        <v>144</v>
      </c>
      <c r="C48" s="53" t="s">
        <v>142</v>
      </c>
      <c r="D48" s="51"/>
      <c r="E48" s="50" t="s">
        <v>52</v>
      </c>
      <c r="F48" s="123">
        <v>41088</v>
      </c>
      <c r="G48" s="50">
        <v>2002589</v>
      </c>
      <c r="H48" s="50"/>
    </row>
    <row r="49" spans="1:8" ht="53.25" customHeight="1">
      <c r="A49" s="54">
        <f>$A48+1</f>
        <v>2</v>
      </c>
      <c r="B49" s="53" t="s">
        <v>140</v>
      </c>
      <c r="C49" s="53" t="s">
        <v>139</v>
      </c>
      <c r="D49" s="51"/>
      <c r="E49" s="50" t="s">
        <v>52</v>
      </c>
      <c r="F49" s="123">
        <v>41088</v>
      </c>
      <c r="G49" s="50">
        <v>5936839</v>
      </c>
      <c r="H49" s="50"/>
    </row>
    <row r="50" spans="1:8" ht="62.25" customHeight="1">
      <c r="A50" s="54">
        <f>$A49+1</f>
        <v>3</v>
      </c>
      <c r="B50" s="124" t="s">
        <v>143</v>
      </c>
      <c r="C50" s="53" t="s">
        <v>141</v>
      </c>
      <c r="D50" s="51"/>
      <c r="E50" s="50" t="s">
        <v>52</v>
      </c>
      <c r="F50" s="123">
        <v>41088</v>
      </c>
      <c r="G50" s="50">
        <v>313505</v>
      </c>
      <c r="H50" s="50"/>
    </row>
    <row r="51" spans="1:8" ht="60" customHeight="1">
      <c r="A51" s="54">
        <f>$A50+1</f>
        <v>4</v>
      </c>
      <c r="B51" s="124" t="s">
        <v>144</v>
      </c>
      <c r="C51" s="53" t="s">
        <v>149</v>
      </c>
      <c r="D51" s="127"/>
      <c r="E51" s="50" t="s">
        <v>52</v>
      </c>
      <c r="F51" s="123">
        <v>41269</v>
      </c>
      <c r="G51" s="50">
        <v>2893000</v>
      </c>
      <c r="H51" s="50"/>
    </row>
    <row r="52" spans="1:8" ht="45" customHeight="1">
      <c r="A52" s="147" t="s">
        <v>169</v>
      </c>
      <c r="B52" s="147"/>
      <c r="C52" s="147"/>
      <c r="D52" s="51"/>
      <c r="E52" s="51"/>
      <c r="F52" s="51"/>
      <c r="G52" s="125">
        <f>SUM(G48:G51)</f>
        <v>11145933</v>
      </c>
      <c r="H52" s="51"/>
    </row>
    <row r="53" spans="1:8" ht="45" customHeight="1">
      <c r="A53" s="122"/>
      <c r="B53" s="122"/>
      <c r="C53" s="122"/>
      <c r="D53" s="122"/>
      <c r="E53" s="122"/>
      <c r="F53" s="122"/>
      <c r="G53" s="122"/>
      <c r="H53" s="122"/>
    </row>
    <row r="54" spans="1:7" ht="40.5" customHeight="1">
      <c r="A54" s="180" t="s">
        <v>70</v>
      </c>
      <c r="B54" s="180"/>
      <c r="C54" s="180"/>
      <c r="D54" s="180"/>
      <c r="E54" s="180"/>
      <c r="F54" s="180"/>
      <c r="G54" s="180"/>
    </row>
    <row r="55" ht="40.5" customHeight="1">
      <c r="G55" s="90"/>
    </row>
    <row r="56" ht="40.5" customHeight="1">
      <c r="G56" s="90"/>
    </row>
    <row r="57" ht="40.5" customHeight="1">
      <c r="G57" s="52"/>
    </row>
    <row r="58" ht="40.5" customHeight="1">
      <c r="G58" s="90"/>
    </row>
    <row r="59" ht="40.5" customHeight="1">
      <c r="G59" s="90"/>
    </row>
    <row r="60" ht="40.5" customHeight="1">
      <c r="G60" s="90"/>
    </row>
    <row r="61" ht="40.5" customHeight="1">
      <c r="G61" s="90"/>
    </row>
    <row r="62" ht="40.5" customHeight="1">
      <c r="G62" s="90"/>
    </row>
    <row r="63" ht="40.5" customHeight="1">
      <c r="G63" s="90"/>
    </row>
    <row r="64" ht="40.5" customHeight="1">
      <c r="G64" s="90"/>
    </row>
    <row r="65" ht="40.5" customHeight="1">
      <c r="G65" s="90"/>
    </row>
    <row r="66" ht="40.5" customHeight="1">
      <c r="G66" s="90"/>
    </row>
    <row r="67" ht="40.5" customHeight="1">
      <c r="G67" s="90"/>
    </row>
    <row r="68" ht="40.5" customHeight="1">
      <c r="G68" s="90"/>
    </row>
    <row r="69" ht="40.5" customHeight="1">
      <c r="G69" s="90"/>
    </row>
    <row r="70" ht="40.5" customHeight="1">
      <c r="G70" s="90"/>
    </row>
    <row r="71" ht="40.5" customHeight="1">
      <c r="G71" s="90"/>
    </row>
    <row r="72" ht="40.5" customHeight="1">
      <c r="G72" s="90"/>
    </row>
    <row r="73" ht="40.5" customHeight="1">
      <c r="G73" s="90"/>
    </row>
    <row r="74" ht="40.5" customHeight="1">
      <c r="G74" s="90"/>
    </row>
    <row r="75" ht="40.5" customHeight="1">
      <c r="G75" s="90"/>
    </row>
    <row r="76" ht="40.5" customHeight="1">
      <c r="G76" s="90"/>
    </row>
    <row r="77" ht="40.5" customHeight="1">
      <c r="G77" s="90"/>
    </row>
    <row r="78" ht="40.5" customHeight="1">
      <c r="G78" s="90"/>
    </row>
    <row r="79" ht="40.5" customHeight="1">
      <c r="G79" s="90"/>
    </row>
    <row r="80" ht="40.5" customHeight="1">
      <c r="G80" s="90"/>
    </row>
    <row r="81" ht="40.5" customHeight="1">
      <c r="G81" s="90"/>
    </row>
    <row r="82" ht="40.5" customHeight="1">
      <c r="G82" s="90"/>
    </row>
    <row r="83" ht="40.5" customHeight="1">
      <c r="G83" s="90"/>
    </row>
    <row r="84" ht="40.5" customHeight="1">
      <c r="G84" s="90"/>
    </row>
    <row r="85" ht="40.5" customHeight="1">
      <c r="G85" s="90"/>
    </row>
    <row r="86" ht="40.5" customHeight="1">
      <c r="G86" s="90"/>
    </row>
    <row r="87" ht="40.5" customHeight="1">
      <c r="G87" s="90"/>
    </row>
    <row r="88" ht="40.5" customHeight="1">
      <c r="G88" s="90"/>
    </row>
    <row r="89" ht="40.5" customHeight="1">
      <c r="G89" s="90"/>
    </row>
    <row r="90" ht="40.5" customHeight="1">
      <c r="G90" s="90"/>
    </row>
    <row r="91" ht="40.5" customHeight="1">
      <c r="G91" s="90"/>
    </row>
    <row r="92" ht="40.5" customHeight="1">
      <c r="G92" s="90"/>
    </row>
    <row r="93" ht="40.5" customHeight="1">
      <c r="G93" s="90"/>
    </row>
    <row r="94" ht="40.5" customHeight="1">
      <c r="G94" s="90"/>
    </row>
    <row r="95" ht="40.5" customHeight="1">
      <c r="G95" s="90"/>
    </row>
    <row r="96" ht="40.5" customHeight="1">
      <c r="G96" s="90"/>
    </row>
    <row r="97" ht="40.5" customHeight="1">
      <c r="G97" s="90"/>
    </row>
    <row r="98" ht="40.5" customHeight="1">
      <c r="G98" s="90"/>
    </row>
    <row r="99" ht="40.5" customHeight="1">
      <c r="G99" s="90"/>
    </row>
    <row r="100" ht="40.5" customHeight="1">
      <c r="G100" s="90"/>
    </row>
    <row r="101" ht="40.5" customHeight="1">
      <c r="G101" s="90"/>
    </row>
    <row r="102" ht="40.5" customHeight="1">
      <c r="G102" s="90"/>
    </row>
    <row r="103" ht="40.5" customHeight="1">
      <c r="G103" s="90"/>
    </row>
    <row r="104" ht="40.5" customHeight="1">
      <c r="G104" s="90"/>
    </row>
    <row r="105" ht="40.5" customHeight="1">
      <c r="G105" s="90"/>
    </row>
    <row r="106" ht="40.5" customHeight="1">
      <c r="G106" s="90"/>
    </row>
    <row r="107" ht="40.5" customHeight="1">
      <c r="G107" s="90"/>
    </row>
    <row r="108" ht="40.5" customHeight="1">
      <c r="G108" s="90"/>
    </row>
    <row r="109" ht="40.5" customHeight="1">
      <c r="G109" s="90"/>
    </row>
    <row r="110" ht="40.5" customHeight="1">
      <c r="G110" s="90"/>
    </row>
    <row r="111" ht="40.5" customHeight="1">
      <c r="G111" s="90"/>
    </row>
    <row r="112" ht="40.5" customHeight="1">
      <c r="G112" s="90"/>
    </row>
    <row r="113" ht="40.5" customHeight="1">
      <c r="G113" s="90"/>
    </row>
    <row r="114" ht="40.5" customHeight="1">
      <c r="G114" s="90"/>
    </row>
    <row r="115" ht="40.5" customHeight="1">
      <c r="G115" s="90"/>
    </row>
    <row r="116" ht="40.5" customHeight="1">
      <c r="G116" s="90"/>
    </row>
    <row r="117" ht="40.5" customHeight="1">
      <c r="G117" s="90"/>
    </row>
    <row r="118" ht="40.5" customHeight="1">
      <c r="G118" s="90"/>
    </row>
    <row r="119" ht="40.5" customHeight="1">
      <c r="G119" s="90"/>
    </row>
    <row r="120" ht="40.5" customHeight="1">
      <c r="G120" s="90"/>
    </row>
    <row r="121" ht="40.5" customHeight="1">
      <c r="G121" s="90"/>
    </row>
    <row r="122" ht="40.5" customHeight="1">
      <c r="G122" s="90"/>
    </row>
    <row r="123" ht="40.5" customHeight="1">
      <c r="G123" s="90"/>
    </row>
    <row r="124" ht="40.5" customHeight="1">
      <c r="G124" s="90"/>
    </row>
    <row r="125" ht="40.5" customHeight="1">
      <c r="G125" s="90"/>
    </row>
    <row r="126" ht="40.5" customHeight="1">
      <c r="G126" s="90"/>
    </row>
    <row r="127" ht="40.5" customHeight="1">
      <c r="G127" s="90"/>
    </row>
    <row r="128" ht="40.5" customHeight="1">
      <c r="G128" s="90"/>
    </row>
    <row r="129" ht="40.5" customHeight="1">
      <c r="G129" s="90"/>
    </row>
    <row r="130" ht="40.5" customHeight="1">
      <c r="G130" s="90"/>
    </row>
    <row r="131" ht="40.5" customHeight="1">
      <c r="G131" s="90"/>
    </row>
    <row r="132" ht="40.5" customHeight="1">
      <c r="G132" s="90"/>
    </row>
    <row r="133" ht="40.5" customHeight="1">
      <c r="G133" s="90"/>
    </row>
    <row r="134" ht="40.5" customHeight="1">
      <c r="G134" s="90"/>
    </row>
    <row r="135" ht="40.5" customHeight="1">
      <c r="G135" s="90"/>
    </row>
    <row r="136" ht="40.5" customHeight="1">
      <c r="G136" s="90"/>
    </row>
    <row r="137" ht="40.5" customHeight="1">
      <c r="G137" s="90"/>
    </row>
    <row r="138" ht="40.5" customHeight="1">
      <c r="G138" s="90"/>
    </row>
    <row r="139" ht="40.5" customHeight="1">
      <c r="G139" s="90"/>
    </row>
    <row r="140" ht="40.5" customHeight="1">
      <c r="G140" s="90"/>
    </row>
    <row r="141" ht="40.5" customHeight="1">
      <c r="G141" s="90"/>
    </row>
    <row r="142" ht="40.5" customHeight="1">
      <c r="G142" s="90"/>
    </row>
    <row r="143" ht="40.5" customHeight="1">
      <c r="G143" s="90"/>
    </row>
    <row r="144" ht="40.5" customHeight="1">
      <c r="G144" s="90"/>
    </row>
    <row r="145" ht="40.5" customHeight="1">
      <c r="G145" s="90"/>
    </row>
    <row r="146" ht="40.5" customHeight="1">
      <c r="G146" s="90"/>
    </row>
    <row r="147" ht="40.5" customHeight="1">
      <c r="G147" s="90"/>
    </row>
    <row r="148" ht="40.5" customHeight="1">
      <c r="G148" s="90"/>
    </row>
    <row r="149" ht="40.5" customHeight="1">
      <c r="G149" s="90"/>
    </row>
    <row r="150" ht="40.5" customHeight="1">
      <c r="G150" s="90"/>
    </row>
    <row r="151" ht="40.5" customHeight="1">
      <c r="G151" s="90"/>
    </row>
    <row r="152" ht="40.5" customHeight="1">
      <c r="G152" s="90"/>
    </row>
    <row r="153" ht="40.5" customHeight="1">
      <c r="G153" s="90"/>
    </row>
    <row r="154" ht="40.5" customHeight="1">
      <c r="G154" s="90"/>
    </row>
    <row r="155" ht="40.5" customHeight="1">
      <c r="G155" s="90"/>
    </row>
    <row r="156" ht="40.5" customHeight="1">
      <c r="G156" s="90"/>
    </row>
    <row r="157" ht="40.5" customHeight="1">
      <c r="G157" s="90"/>
    </row>
    <row r="158" ht="40.5" customHeight="1">
      <c r="G158" s="90"/>
    </row>
    <row r="159" ht="40.5" customHeight="1">
      <c r="G159" s="90"/>
    </row>
    <row r="160" ht="40.5" customHeight="1">
      <c r="G160" s="90"/>
    </row>
    <row r="161" ht="40.5" customHeight="1">
      <c r="G161" s="90"/>
    </row>
    <row r="162" ht="40.5" customHeight="1">
      <c r="G162" s="90"/>
    </row>
    <row r="163" ht="40.5" customHeight="1">
      <c r="G163" s="90"/>
    </row>
    <row r="164" ht="40.5" customHeight="1">
      <c r="G164" s="90"/>
    </row>
    <row r="165" ht="40.5" customHeight="1">
      <c r="G165" s="90"/>
    </row>
    <row r="166" ht="40.5" customHeight="1">
      <c r="G166" s="90"/>
    </row>
    <row r="167" ht="40.5" customHeight="1">
      <c r="G167" s="90"/>
    </row>
    <row r="168" ht="40.5" customHeight="1">
      <c r="G168" s="90"/>
    </row>
    <row r="169" ht="40.5" customHeight="1">
      <c r="G169" s="90"/>
    </row>
    <row r="170" ht="40.5" customHeight="1">
      <c r="G170" s="90"/>
    </row>
    <row r="171" ht="40.5" customHeight="1">
      <c r="G171" s="90"/>
    </row>
    <row r="172" ht="40.5" customHeight="1">
      <c r="G172" s="90"/>
    </row>
    <row r="173" ht="40.5" customHeight="1">
      <c r="G173" s="90"/>
    </row>
    <row r="174" ht="40.5" customHeight="1">
      <c r="G174" s="90"/>
    </row>
    <row r="175" ht="40.5" customHeight="1">
      <c r="G175" s="90"/>
    </row>
    <row r="176" ht="40.5" customHeight="1">
      <c r="G176" s="90"/>
    </row>
    <row r="177" ht="40.5" customHeight="1">
      <c r="G177" s="90"/>
    </row>
    <row r="178" ht="40.5" customHeight="1">
      <c r="G178" s="90"/>
    </row>
    <row r="179" ht="40.5" customHeight="1">
      <c r="G179" s="90"/>
    </row>
    <row r="180" ht="40.5" customHeight="1">
      <c r="G180" s="90"/>
    </row>
    <row r="181" ht="40.5" customHeight="1">
      <c r="G181" s="90"/>
    </row>
    <row r="182" ht="40.5" customHeight="1">
      <c r="G182" s="90"/>
    </row>
    <row r="183" ht="40.5" customHeight="1">
      <c r="G183" s="90"/>
    </row>
    <row r="184" ht="40.5" customHeight="1">
      <c r="G184" s="90"/>
    </row>
    <row r="185" ht="40.5" customHeight="1">
      <c r="G185" s="90"/>
    </row>
    <row r="186" ht="40.5" customHeight="1">
      <c r="G186" s="90"/>
    </row>
    <row r="187" ht="40.5" customHeight="1">
      <c r="G187" s="90"/>
    </row>
    <row r="188" ht="40.5" customHeight="1">
      <c r="G188" s="90"/>
    </row>
    <row r="189" ht="40.5" customHeight="1">
      <c r="G189" s="90"/>
    </row>
    <row r="190" ht="40.5" customHeight="1">
      <c r="G190" s="90"/>
    </row>
    <row r="191" ht="40.5" customHeight="1">
      <c r="G191" s="90"/>
    </row>
    <row r="192" ht="40.5" customHeight="1">
      <c r="G192" s="90"/>
    </row>
    <row r="193" ht="40.5" customHeight="1">
      <c r="G193" s="90"/>
    </row>
    <row r="194" ht="40.5" customHeight="1">
      <c r="G194" s="90"/>
    </row>
    <row r="195" ht="40.5" customHeight="1">
      <c r="G195" s="90"/>
    </row>
    <row r="196" ht="40.5" customHeight="1">
      <c r="G196" s="90"/>
    </row>
  </sheetData>
  <sheetProtection/>
  <mergeCells count="12">
    <mergeCell ref="A46:C46"/>
    <mergeCell ref="A54:G54"/>
    <mergeCell ref="A42:H42"/>
    <mergeCell ref="A47:H47"/>
    <mergeCell ref="A52:C52"/>
    <mergeCell ref="A32:H32"/>
    <mergeCell ref="A1:H1"/>
    <mergeCell ref="A31:C31"/>
    <mergeCell ref="A5:H5"/>
    <mergeCell ref="A41:C41"/>
    <mergeCell ref="H6:H9"/>
    <mergeCell ref="A4:H4"/>
  </mergeCells>
  <printOptions/>
  <pageMargins left="0.75" right="0.75" top="1" bottom="1" header="0.5" footer="0.5"/>
  <pageSetup fitToHeight="18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zoomScale="75" zoomScaleNormal="75" zoomScalePageLayoutView="0" workbookViewId="0" topLeftCell="A31">
      <selection activeCell="A38" sqref="A38"/>
    </sheetView>
  </sheetViews>
  <sheetFormatPr defaultColWidth="9.00390625" defaultRowHeight="40.5" customHeight="1"/>
  <cols>
    <col min="1" max="1" width="9.125" style="87" customWidth="1"/>
    <col min="2" max="2" width="36.00390625" style="88" customWidth="1"/>
    <col min="3" max="3" width="68.625" style="88" customWidth="1"/>
    <col min="4" max="4" width="18.625" style="87" customWidth="1"/>
    <col min="5" max="5" width="36.125" style="88" customWidth="1"/>
    <col min="6" max="7" width="23.625" style="88" customWidth="1"/>
    <col min="8" max="16384" width="9.125" style="88" customWidth="1"/>
  </cols>
  <sheetData>
    <row r="1" spans="1:7" ht="33.75" customHeight="1">
      <c r="A1" s="157" t="s">
        <v>166</v>
      </c>
      <c r="B1" s="157"/>
      <c r="C1" s="157"/>
      <c r="D1" s="157"/>
      <c r="E1" s="157"/>
      <c r="F1" s="157"/>
      <c r="G1" s="157"/>
    </row>
    <row r="2" spans="1:7" ht="40.5" customHeight="1">
      <c r="A2" s="51" t="s">
        <v>0</v>
      </c>
      <c r="B2" s="51" t="s">
        <v>1</v>
      </c>
      <c r="C2" s="51" t="s">
        <v>59</v>
      </c>
      <c r="D2" s="51" t="s">
        <v>4</v>
      </c>
      <c r="E2" s="51" t="s">
        <v>51</v>
      </c>
      <c r="F2" s="56" t="s">
        <v>152</v>
      </c>
      <c r="G2" s="56" t="s">
        <v>153</v>
      </c>
    </row>
    <row r="3" spans="1:7" ht="24.75" customHeight="1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/>
      <c r="G3" s="51"/>
    </row>
    <row r="4" spans="1:7" ht="35.25" customHeight="1">
      <c r="A4" s="54">
        <v>1</v>
      </c>
      <c r="B4" s="53" t="s">
        <v>154</v>
      </c>
      <c r="C4" s="129" t="s">
        <v>161</v>
      </c>
      <c r="D4" s="54" t="s">
        <v>160</v>
      </c>
      <c r="E4" s="54" t="s">
        <v>52</v>
      </c>
      <c r="F4" s="54">
        <v>1</v>
      </c>
      <c r="G4" s="55">
        <v>40918</v>
      </c>
    </row>
    <row r="5" spans="1:7" ht="46.5" customHeight="1">
      <c r="A5" s="54">
        <f>$A4+1</f>
        <v>2</v>
      </c>
      <c r="B5" s="53" t="s">
        <v>155</v>
      </c>
      <c r="C5" s="129" t="s">
        <v>162</v>
      </c>
      <c r="D5" s="54">
        <v>81.3</v>
      </c>
      <c r="E5" s="54" t="s">
        <v>156</v>
      </c>
      <c r="F5" s="54">
        <v>2</v>
      </c>
      <c r="G5" s="55">
        <v>40931</v>
      </c>
    </row>
    <row r="6" spans="1:7" ht="45.75" customHeight="1">
      <c r="A6" s="54">
        <f aca="true" t="shared" si="0" ref="A6:A30">$A5+1</f>
        <v>3</v>
      </c>
      <c r="B6" s="53" t="s">
        <v>157</v>
      </c>
      <c r="C6" s="129" t="s">
        <v>163</v>
      </c>
      <c r="D6" s="54">
        <v>2606</v>
      </c>
      <c r="E6" s="54" t="s">
        <v>156</v>
      </c>
      <c r="F6" s="54">
        <v>3</v>
      </c>
      <c r="G6" s="55">
        <v>40931</v>
      </c>
    </row>
    <row r="7" spans="1:7" ht="26.25" customHeight="1">
      <c r="A7" s="54">
        <f t="shared" si="0"/>
        <v>4</v>
      </c>
      <c r="B7" s="53" t="s">
        <v>158</v>
      </c>
      <c r="C7" s="129" t="s">
        <v>164</v>
      </c>
      <c r="D7" s="54">
        <v>45.4</v>
      </c>
      <c r="E7" s="54" t="s">
        <v>52</v>
      </c>
      <c r="F7" s="54">
        <v>4</v>
      </c>
      <c r="G7" s="55">
        <v>40931</v>
      </c>
    </row>
    <row r="8" spans="1:7" ht="55.5" customHeight="1">
      <c r="A8" s="54">
        <f t="shared" si="0"/>
        <v>5</v>
      </c>
      <c r="B8" s="53" t="s">
        <v>167</v>
      </c>
      <c r="C8" s="129" t="s">
        <v>159</v>
      </c>
      <c r="D8" s="54"/>
      <c r="E8" s="54" t="s">
        <v>52</v>
      </c>
      <c r="F8" s="54">
        <v>5</v>
      </c>
      <c r="G8" s="55">
        <v>40931</v>
      </c>
    </row>
    <row r="9" spans="1:7" s="118" customFormat="1" ht="56.25" customHeight="1">
      <c r="A9" s="54">
        <f t="shared" si="0"/>
        <v>6</v>
      </c>
      <c r="B9" s="94" t="s">
        <v>122</v>
      </c>
      <c r="C9" s="53" t="s">
        <v>123</v>
      </c>
      <c r="D9" s="95">
        <v>251.8</v>
      </c>
      <c r="E9" s="53" t="s">
        <v>54</v>
      </c>
      <c r="F9" s="130">
        <v>6</v>
      </c>
      <c r="G9" s="98">
        <v>40939</v>
      </c>
    </row>
    <row r="10" spans="1:7" s="118" customFormat="1" ht="66" customHeight="1">
      <c r="A10" s="54">
        <f t="shared" si="0"/>
        <v>7</v>
      </c>
      <c r="B10" s="94" t="s">
        <v>124</v>
      </c>
      <c r="C10" s="53" t="s">
        <v>126</v>
      </c>
      <c r="D10" s="95">
        <v>131.7</v>
      </c>
      <c r="E10" s="53" t="s">
        <v>54</v>
      </c>
      <c r="F10" s="130">
        <v>7</v>
      </c>
      <c r="G10" s="98">
        <v>40973</v>
      </c>
    </row>
    <row r="11" spans="1:7" s="118" customFormat="1" ht="66" customHeight="1">
      <c r="A11" s="54">
        <f>$A10+1</f>
        <v>8</v>
      </c>
      <c r="B11" s="94" t="s">
        <v>125</v>
      </c>
      <c r="C11" s="53" t="s">
        <v>127</v>
      </c>
      <c r="D11" s="95">
        <v>183.3</v>
      </c>
      <c r="E11" s="53" t="s">
        <v>54</v>
      </c>
      <c r="F11" s="130">
        <v>8</v>
      </c>
      <c r="G11" s="98">
        <v>40980</v>
      </c>
    </row>
    <row r="12" spans="1:7" ht="45" customHeight="1">
      <c r="A12" s="54">
        <f t="shared" si="0"/>
        <v>9</v>
      </c>
      <c r="B12" s="53" t="s">
        <v>72</v>
      </c>
      <c r="C12" s="53" t="s">
        <v>73</v>
      </c>
      <c r="D12" s="112">
        <v>52.7</v>
      </c>
      <c r="E12" s="50" t="s">
        <v>52</v>
      </c>
      <c r="F12" s="115">
        <v>9</v>
      </c>
      <c r="G12" s="98">
        <v>41009</v>
      </c>
    </row>
    <row r="13" spans="1:7" ht="29.25" customHeight="1">
      <c r="A13" s="54">
        <f t="shared" si="0"/>
        <v>10</v>
      </c>
      <c r="B13" s="53" t="s">
        <v>75</v>
      </c>
      <c r="C13" s="53" t="s">
        <v>111</v>
      </c>
      <c r="D13" s="112">
        <v>186.2</v>
      </c>
      <c r="E13" s="50" t="s">
        <v>52</v>
      </c>
      <c r="F13" s="115">
        <v>10</v>
      </c>
      <c r="G13" s="98">
        <v>41064</v>
      </c>
    </row>
    <row r="14" spans="1:7" ht="43.5" customHeight="1">
      <c r="A14" s="54">
        <f>$A13+1</f>
        <v>11</v>
      </c>
      <c r="B14" s="53" t="s">
        <v>82</v>
      </c>
      <c r="C14" s="53" t="s">
        <v>83</v>
      </c>
      <c r="D14" s="112">
        <v>454.5</v>
      </c>
      <c r="E14" s="50" t="s">
        <v>52</v>
      </c>
      <c r="F14" s="115">
        <v>11</v>
      </c>
      <c r="G14" s="98">
        <v>41078</v>
      </c>
    </row>
    <row r="15" spans="1:7" ht="46.5" customHeight="1">
      <c r="A15" s="54">
        <f t="shared" si="0"/>
        <v>12</v>
      </c>
      <c r="B15" s="53" t="s">
        <v>79</v>
      </c>
      <c r="C15" s="53" t="s">
        <v>165</v>
      </c>
      <c r="D15" s="112">
        <v>1350.7</v>
      </c>
      <c r="E15" s="50" t="s">
        <v>52</v>
      </c>
      <c r="F15" s="115">
        <v>12</v>
      </c>
      <c r="G15" s="98">
        <v>41087</v>
      </c>
    </row>
    <row r="16" spans="1:7" ht="60" customHeight="1">
      <c r="A16" s="54">
        <f t="shared" si="0"/>
        <v>13</v>
      </c>
      <c r="B16" s="124" t="s">
        <v>144</v>
      </c>
      <c r="C16" s="53" t="s">
        <v>142</v>
      </c>
      <c r="D16" s="51"/>
      <c r="E16" s="50" t="s">
        <v>52</v>
      </c>
      <c r="F16" s="115">
        <v>13</v>
      </c>
      <c r="G16" s="98">
        <v>41103</v>
      </c>
    </row>
    <row r="17" spans="1:7" ht="43.5" customHeight="1">
      <c r="A17" s="54">
        <f t="shared" si="0"/>
        <v>14</v>
      </c>
      <c r="B17" s="53" t="s">
        <v>140</v>
      </c>
      <c r="C17" s="53" t="s">
        <v>139</v>
      </c>
      <c r="D17" s="51"/>
      <c r="E17" s="50" t="s">
        <v>52</v>
      </c>
      <c r="F17" s="115">
        <v>14</v>
      </c>
      <c r="G17" s="98">
        <v>41103</v>
      </c>
    </row>
    <row r="18" spans="1:7" ht="48" customHeight="1">
      <c r="A18" s="54">
        <f t="shared" si="0"/>
        <v>15</v>
      </c>
      <c r="B18" s="124" t="s">
        <v>143</v>
      </c>
      <c r="C18" s="53" t="s">
        <v>141</v>
      </c>
      <c r="D18" s="51"/>
      <c r="E18" s="50" t="s">
        <v>52</v>
      </c>
      <c r="F18" s="115">
        <v>15</v>
      </c>
      <c r="G18" s="98">
        <v>41103</v>
      </c>
    </row>
    <row r="19" spans="1:7" ht="25.5" customHeight="1">
      <c r="A19" s="54">
        <f t="shared" si="0"/>
        <v>16</v>
      </c>
      <c r="B19" s="53" t="s">
        <v>74</v>
      </c>
      <c r="C19" s="53" t="s">
        <v>73</v>
      </c>
      <c r="D19" s="112">
        <v>187.6</v>
      </c>
      <c r="E19" s="50" t="s">
        <v>52</v>
      </c>
      <c r="F19" s="115">
        <v>16</v>
      </c>
      <c r="G19" s="98">
        <v>41106</v>
      </c>
    </row>
    <row r="20" spans="1:7" ht="44.25" customHeight="1">
      <c r="A20" s="54">
        <f>$A19+1</f>
        <v>17</v>
      </c>
      <c r="B20" s="53" t="s">
        <v>145</v>
      </c>
      <c r="C20" s="53" t="s">
        <v>112</v>
      </c>
      <c r="D20" s="112">
        <v>94.7</v>
      </c>
      <c r="E20" s="50" t="s">
        <v>52</v>
      </c>
      <c r="F20" s="115">
        <v>17</v>
      </c>
      <c r="G20" s="98">
        <v>41108</v>
      </c>
    </row>
    <row r="21" spans="1:7" ht="35.25" customHeight="1">
      <c r="A21" s="54">
        <f t="shared" si="0"/>
        <v>18</v>
      </c>
      <c r="B21" s="53" t="s">
        <v>81</v>
      </c>
      <c r="C21" s="53" t="s">
        <v>111</v>
      </c>
      <c r="D21" s="112">
        <v>75.7</v>
      </c>
      <c r="E21" s="50" t="s">
        <v>52</v>
      </c>
      <c r="F21" s="115">
        <v>19</v>
      </c>
      <c r="G21" s="98">
        <v>41130</v>
      </c>
    </row>
    <row r="22" spans="1:7" ht="155.25" customHeight="1">
      <c r="A22" s="54">
        <f t="shared" si="0"/>
        <v>19</v>
      </c>
      <c r="B22" s="54"/>
      <c r="C22" s="53" t="s">
        <v>151</v>
      </c>
      <c r="D22" s="119"/>
      <c r="E22" s="50" t="s">
        <v>52</v>
      </c>
      <c r="F22" s="115">
        <v>20</v>
      </c>
      <c r="G22" s="98">
        <v>41130</v>
      </c>
    </row>
    <row r="23" spans="1:7" ht="175.5" customHeight="1">
      <c r="A23" s="54">
        <f t="shared" si="0"/>
        <v>20</v>
      </c>
      <c r="B23" s="54"/>
      <c r="C23" s="53" t="s">
        <v>150</v>
      </c>
      <c r="D23" s="119"/>
      <c r="E23" s="50" t="s">
        <v>52</v>
      </c>
      <c r="F23" s="115">
        <v>21</v>
      </c>
      <c r="G23" s="98">
        <v>41130</v>
      </c>
    </row>
    <row r="24" spans="1:7" s="118" customFormat="1" ht="66" customHeight="1">
      <c r="A24" s="54">
        <f t="shared" si="0"/>
        <v>21</v>
      </c>
      <c r="B24" s="94" t="s">
        <v>128</v>
      </c>
      <c r="C24" s="53" t="s">
        <v>129</v>
      </c>
      <c r="D24" s="95">
        <v>48.6</v>
      </c>
      <c r="E24" s="53" t="s">
        <v>54</v>
      </c>
      <c r="F24" s="130">
        <v>22</v>
      </c>
      <c r="G24" s="98">
        <v>41149</v>
      </c>
    </row>
    <row r="25" spans="1:7" ht="37.5" customHeight="1">
      <c r="A25" s="54">
        <f t="shared" si="0"/>
        <v>22</v>
      </c>
      <c r="B25" s="121" t="s">
        <v>98</v>
      </c>
      <c r="C25" s="53" t="s">
        <v>119</v>
      </c>
      <c r="D25" s="54">
        <v>851.8</v>
      </c>
      <c r="E25" s="50" t="s">
        <v>52</v>
      </c>
      <c r="F25" s="115">
        <v>23</v>
      </c>
      <c r="G25" s="98">
        <v>41179</v>
      </c>
    </row>
    <row r="26" spans="1:7" ht="40.5" customHeight="1">
      <c r="A26" s="54">
        <f t="shared" si="0"/>
        <v>23</v>
      </c>
      <c r="B26" s="53" t="s">
        <v>84</v>
      </c>
      <c r="C26" s="53" t="s">
        <v>113</v>
      </c>
      <c r="D26" s="112">
        <v>70.7</v>
      </c>
      <c r="E26" s="50" t="s">
        <v>52</v>
      </c>
      <c r="F26" s="115">
        <v>24</v>
      </c>
      <c r="G26" s="98">
        <v>41179</v>
      </c>
    </row>
    <row r="27" spans="1:7" ht="37.5" customHeight="1">
      <c r="A27" s="54">
        <f t="shared" si="0"/>
        <v>24</v>
      </c>
      <c r="B27" s="53" t="s">
        <v>86</v>
      </c>
      <c r="C27" s="53" t="s">
        <v>114</v>
      </c>
      <c r="D27" s="112">
        <v>106.9</v>
      </c>
      <c r="E27" s="50" t="s">
        <v>52</v>
      </c>
      <c r="F27" s="115">
        <v>25</v>
      </c>
      <c r="G27" s="98">
        <v>41194</v>
      </c>
    </row>
    <row r="28" spans="1:7" ht="65.25" customHeight="1">
      <c r="A28" s="54">
        <f t="shared" si="0"/>
        <v>25</v>
      </c>
      <c r="B28" s="120" t="s">
        <v>94</v>
      </c>
      <c r="C28" s="53" t="s">
        <v>117</v>
      </c>
      <c r="D28" s="114">
        <v>976.7</v>
      </c>
      <c r="E28" s="50" t="s">
        <v>52</v>
      </c>
      <c r="F28" s="115">
        <v>26</v>
      </c>
      <c r="G28" s="98">
        <v>41200</v>
      </c>
    </row>
    <row r="29" spans="1:7" ht="57" customHeight="1">
      <c r="A29" s="54">
        <f t="shared" si="0"/>
        <v>26</v>
      </c>
      <c r="B29" s="53" t="s">
        <v>96</v>
      </c>
      <c r="C29" s="53" t="s">
        <v>118</v>
      </c>
      <c r="D29" s="112">
        <v>51.9</v>
      </c>
      <c r="E29" s="50" t="s">
        <v>52</v>
      </c>
      <c r="F29" s="115">
        <v>27</v>
      </c>
      <c r="G29" s="98">
        <v>41200</v>
      </c>
    </row>
    <row r="30" spans="1:7" ht="43.5" customHeight="1">
      <c r="A30" s="54">
        <f t="shared" si="0"/>
        <v>27</v>
      </c>
      <c r="B30" s="53" t="s">
        <v>90</v>
      </c>
      <c r="C30" s="53" t="s">
        <v>116</v>
      </c>
      <c r="D30" s="112">
        <v>106.1</v>
      </c>
      <c r="E30" s="50" t="s">
        <v>52</v>
      </c>
      <c r="F30" s="115">
        <v>28</v>
      </c>
      <c r="G30" s="98">
        <v>41205</v>
      </c>
    </row>
    <row r="31" spans="1:7" s="118" customFormat="1" ht="66" customHeight="1">
      <c r="A31" s="91">
        <f aca="true" t="shared" si="1" ref="A31:A38">$A30+1</f>
        <v>28</v>
      </c>
      <c r="B31" s="94" t="s">
        <v>130</v>
      </c>
      <c r="C31" s="53" t="s">
        <v>131</v>
      </c>
      <c r="D31" s="95">
        <v>307.3</v>
      </c>
      <c r="E31" s="53" t="s">
        <v>54</v>
      </c>
      <c r="F31" s="130">
        <v>30</v>
      </c>
      <c r="G31" s="98">
        <v>41207</v>
      </c>
    </row>
    <row r="32" spans="1:7" s="118" customFormat="1" ht="66" customHeight="1">
      <c r="A32" s="91">
        <f t="shared" si="1"/>
        <v>29</v>
      </c>
      <c r="B32" s="94" t="s">
        <v>132</v>
      </c>
      <c r="C32" s="53" t="s">
        <v>133</v>
      </c>
      <c r="D32" s="95">
        <v>70.4</v>
      </c>
      <c r="E32" s="53" t="s">
        <v>54</v>
      </c>
      <c r="F32" s="130">
        <v>31</v>
      </c>
      <c r="G32" s="98">
        <v>41207</v>
      </c>
    </row>
    <row r="33" spans="1:7" ht="33.75" customHeight="1">
      <c r="A33" s="91">
        <f t="shared" si="1"/>
        <v>30</v>
      </c>
      <c r="B33" s="53" t="s">
        <v>92</v>
      </c>
      <c r="C33" s="53" t="s">
        <v>116</v>
      </c>
      <c r="D33" s="54">
        <v>89.8</v>
      </c>
      <c r="E33" s="50" t="s">
        <v>52</v>
      </c>
      <c r="F33" s="115">
        <v>32</v>
      </c>
      <c r="G33" s="98">
        <v>41214</v>
      </c>
    </row>
    <row r="34" spans="1:7" ht="28.5" customHeight="1">
      <c r="A34" s="91">
        <f t="shared" si="1"/>
        <v>31</v>
      </c>
      <c r="B34" s="53" t="s">
        <v>88</v>
      </c>
      <c r="C34" s="53" t="s">
        <v>115</v>
      </c>
      <c r="D34" s="112">
        <v>76</v>
      </c>
      <c r="E34" s="50" t="s">
        <v>52</v>
      </c>
      <c r="F34" s="115">
        <v>33</v>
      </c>
      <c r="G34" s="98">
        <v>41226</v>
      </c>
    </row>
    <row r="35" spans="1:7" s="118" customFormat="1" ht="56.25" customHeight="1">
      <c r="A35" s="91">
        <f t="shared" si="1"/>
        <v>32</v>
      </c>
      <c r="B35" s="94" t="s">
        <v>134</v>
      </c>
      <c r="C35" s="53" t="s">
        <v>135</v>
      </c>
      <c r="D35" s="96">
        <v>54.1</v>
      </c>
      <c r="E35" s="53" t="s">
        <v>54</v>
      </c>
      <c r="F35" s="130">
        <v>34</v>
      </c>
      <c r="G35" s="98">
        <v>41227</v>
      </c>
    </row>
    <row r="36" spans="1:7" s="118" customFormat="1" ht="72.75" customHeight="1">
      <c r="A36" s="91">
        <f t="shared" si="1"/>
        <v>33</v>
      </c>
      <c r="B36" s="94" t="s">
        <v>136</v>
      </c>
      <c r="C36" s="53" t="s">
        <v>137</v>
      </c>
      <c r="D36" s="95">
        <v>377.1</v>
      </c>
      <c r="E36" s="53" t="s">
        <v>54</v>
      </c>
      <c r="F36" s="130">
        <v>35</v>
      </c>
      <c r="G36" s="98">
        <v>41246</v>
      </c>
    </row>
    <row r="37" spans="1:7" ht="30.75" customHeight="1">
      <c r="A37" s="91">
        <f t="shared" si="1"/>
        <v>34</v>
      </c>
      <c r="B37" s="53" t="s">
        <v>100</v>
      </c>
      <c r="C37" s="53" t="s">
        <v>120</v>
      </c>
      <c r="D37" s="112">
        <v>152.7</v>
      </c>
      <c r="E37" s="50" t="s">
        <v>52</v>
      </c>
      <c r="F37" s="117">
        <v>36</v>
      </c>
      <c r="G37" s="98">
        <v>41246</v>
      </c>
    </row>
    <row r="38" spans="1:7" ht="29.25" customHeight="1">
      <c r="A38" s="91">
        <f t="shared" si="1"/>
        <v>35</v>
      </c>
      <c r="B38" s="53" t="s">
        <v>102</v>
      </c>
      <c r="C38" s="53" t="s">
        <v>121</v>
      </c>
      <c r="D38" s="112">
        <v>74.2</v>
      </c>
      <c r="E38" s="50" t="s">
        <v>52</v>
      </c>
      <c r="F38" s="117">
        <v>37</v>
      </c>
      <c r="G38" s="98">
        <v>41247</v>
      </c>
    </row>
    <row r="39" spans="1:7" ht="45" customHeight="1">
      <c r="A39" s="122"/>
      <c r="B39" s="122"/>
      <c r="C39" s="122"/>
      <c r="D39" s="122"/>
      <c r="E39" s="122"/>
      <c r="F39" s="122"/>
      <c r="G39" s="122"/>
    </row>
    <row r="40" spans="1:7" ht="40.5" customHeight="1">
      <c r="A40" s="156" t="s">
        <v>70</v>
      </c>
      <c r="B40" s="156"/>
      <c r="C40" s="156"/>
      <c r="D40" s="156"/>
      <c r="E40" s="156"/>
      <c r="F40" s="126"/>
      <c r="G40" s="126"/>
    </row>
    <row r="41" spans="6:7" ht="40.5" customHeight="1">
      <c r="F41" s="90"/>
      <c r="G41" s="90"/>
    </row>
    <row r="42" spans="6:7" ht="40.5" customHeight="1">
      <c r="F42" s="90"/>
      <c r="G42" s="90"/>
    </row>
    <row r="43" spans="6:7" ht="40.5" customHeight="1">
      <c r="F43" s="52"/>
      <c r="G43" s="52"/>
    </row>
    <row r="44" spans="6:7" ht="40.5" customHeight="1">
      <c r="F44" s="90"/>
      <c r="G44" s="90"/>
    </row>
    <row r="45" spans="6:7" ht="40.5" customHeight="1">
      <c r="F45" s="90"/>
      <c r="G45" s="90"/>
    </row>
    <row r="46" spans="6:7" ht="40.5" customHeight="1">
      <c r="F46" s="90"/>
      <c r="G46" s="90"/>
    </row>
    <row r="47" spans="6:7" ht="40.5" customHeight="1">
      <c r="F47" s="90"/>
      <c r="G47" s="90"/>
    </row>
    <row r="48" spans="6:7" ht="40.5" customHeight="1">
      <c r="F48" s="90"/>
      <c r="G48" s="90"/>
    </row>
    <row r="49" spans="6:7" ht="40.5" customHeight="1">
      <c r="F49" s="90"/>
      <c r="G49" s="90"/>
    </row>
    <row r="50" spans="6:7" ht="40.5" customHeight="1">
      <c r="F50" s="90"/>
      <c r="G50" s="90"/>
    </row>
    <row r="51" spans="6:7" ht="40.5" customHeight="1">
      <c r="F51" s="90"/>
      <c r="G51" s="90"/>
    </row>
    <row r="52" spans="6:7" ht="40.5" customHeight="1">
      <c r="F52" s="90"/>
      <c r="G52" s="90"/>
    </row>
    <row r="53" spans="6:7" ht="40.5" customHeight="1">
      <c r="F53" s="90"/>
      <c r="G53" s="90"/>
    </row>
    <row r="54" spans="1:7" s="89" customFormat="1" ht="40.5" customHeight="1">
      <c r="A54" s="87"/>
      <c r="B54" s="88"/>
      <c r="C54" s="88"/>
      <c r="D54" s="87"/>
      <c r="E54" s="88"/>
      <c r="F54" s="90"/>
      <c r="G54" s="90"/>
    </row>
    <row r="55" spans="1:7" s="89" customFormat="1" ht="40.5" customHeight="1">
      <c r="A55" s="87"/>
      <c r="B55" s="88"/>
      <c r="C55" s="88"/>
      <c r="D55" s="87"/>
      <c r="E55" s="88"/>
      <c r="F55" s="90"/>
      <c r="G55" s="90"/>
    </row>
    <row r="56" spans="1:7" s="89" customFormat="1" ht="40.5" customHeight="1">
      <c r="A56" s="87"/>
      <c r="B56" s="88"/>
      <c r="C56" s="88"/>
      <c r="D56" s="87"/>
      <c r="E56" s="88"/>
      <c r="F56" s="90"/>
      <c r="G56" s="90"/>
    </row>
    <row r="57" spans="1:7" s="89" customFormat="1" ht="40.5" customHeight="1">
      <c r="A57" s="87"/>
      <c r="B57" s="88"/>
      <c r="C57" s="88"/>
      <c r="D57" s="87"/>
      <c r="E57" s="88"/>
      <c r="F57" s="90"/>
      <c r="G57" s="90"/>
    </row>
    <row r="58" spans="1:7" s="89" customFormat="1" ht="40.5" customHeight="1">
      <c r="A58" s="87"/>
      <c r="B58" s="88"/>
      <c r="C58" s="88"/>
      <c r="D58" s="87"/>
      <c r="E58" s="88"/>
      <c r="F58" s="90"/>
      <c r="G58" s="90"/>
    </row>
    <row r="59" spans="1:7" s="89" customFormat="1" ht="40.5" customHeight="1">
      <c r="A59" s="87"/>
      <c r="B59" s="88"/>
      <c r="C59" s="88"/>
      <c r="D59" s="87"/>
      <c r="E59" s="88"/>
      <c r="F59" s="90"/>
      <c r="G59" s="90"/>
    </row>
    <row r="60" spans="1:7" s="89" customFormat="1" ht="40.5" customHeight="1">
      <c r="A60" s="87"/>
      <c r="B60" s="88"/>
      <c r="C60" s="88"/>
      <c r="D60" s="87"/>
      <c r="E60" s="88"/>
      <c r="F60" s="90"/>
      <c r="G60" s="90"/>
    </row>
    <row r="61" spans="1:7" s="89" customFormat="1" ht="40.5" customHeight="1">
      <c r="A61" s="87"/>
      <c r="B61" s="88"/>
      <c r="C61" s="88"/>
      <c r="D61" s="87"/>
      <c r="E61" s="88"/>
      <c r="F61" s="90"/>
      <c r="G61" s="90"/>
    </row>
    <row r="62" spans="1:7" s="89" customFormat="1" ht="40.5" customHeight="1">
      <c r="A62" s="87"/>
      <c r="B62" s="88"/>
      <c r="C62" s="88"/>
      <c r="D62" s="87"/>
      <c r="E62" s="88"/>
      <c r="F62" s="90"/>
      <c r="G62" s="90"/>
    </row>
    <row r="63" spans="1:7" s="89" customFormat="1" ht="40.5" customHeight="1">
      <c r="A63" s="87"/>
      <c r="B63" s="88"/>
      <c r="C63" s="88"/>
      <c r="D63" s="87"/>
      <c r="E63" s="88"/>
      <c r="F63" s="90"/>
      <c r="G63" s="90"/>
    </row>
    <row r="64" spans="1:7" s="89" customFormat="1" ht="40.5" customHeight="1">
      <c r="A64" s="87"/>
      <c r="B64" s="88"/>
      <c r="C64" s="88"/>
      <c r="D64" s="87"/>
      <c r="E64" s="88"/>
      <c r="F64" s="90"/>
      <c r="G64" s="90"/>
    </row>
    <row r="65" spans="1:7" s="89" customFormat="1" ht="40.5" customHeight="1">
      <c r="A65" s="87"/>
      <c r="B65" s="88"/>
      <c r="C65" s="88"/>
      <c r="D65" s="87"/>
      <c r="E65" s="88"/>
      <c r="F65" s="90"/>
      <c r="G65" s="90"/>
    </row>
    <row r="66" spans="1:7" s="89" customFormat="1" ht="40.5" customHeight="1">
      <c r="A66" s="87"/>
      <c r="B66" s="88"/>
      <c r="C66" s="88"/>
      <c r="D66" s="87"/>
      <c r="E66" s="88"/>
      <c r="F66" s="90"/>
      <c r="G66" s="90"/>
    </row>
    <row r="67" spans="1:7" s="89" customFormat="1" ht="40.5" customHeight="1">
      <c r="A67" s="87"/>
      <c r="B67" s="88"/>
      <c r="C67" s="88"/>
      <c r="D67" s="87"/>
      <c r="E67" s="88"/>
      <c r="F67" s="90"/>
      <c r="G67" s="90"/>
    </row>
    <row r="68" spans="1:7" s="89" customFormat="1" ht="40.5" customHeight="1">
      <c r="A68" s="87"/>
      <c r="B68" s="88"/>
      <c r="C68" s="88"/>
      <c r="D68" s="87"/>
      <c r="E68" s="88"/>
      <c r="F68" s="90"/>
      <c r="G68" s="90"/>
    </row>
    <row r="69" spans="1:7" s="89" customFormat="1" ht="40.5" customHeight="1">
      <c r="A69" s="87"/>
      <c r="B69" s="88"/>
      <c r="C69" s="88"/>
      <c r="D69" s="87"/>
      <c r="E69" s="88"/>
      <c r="F69" s="90"/>
      <c r="G69" s="90"/>
    </row>
    <row r="70" spans="1:7" s="89" customFormat="1" ht="40.5" customHeight="1">
      <c r="A70" s="87"/>
      <c r="B70" s="88"/>
      <c r="C70" s="88"/>
      <c r="D70" s="87"/>
      <c r="E70" s="88"/>
      <c r="F70" s="90"/>
      <c r="G70" s="90"/>
    </row>
    <row r="71" spans="1:7" s="89" customFormat="1" ht="40.5" customHeight="1">
      <c r="A71" s="87"/>
      <c r="B71" s="88"/>
      <c r="C71" s="88"/>
      <c r="D71" s="87"/>
      <c r="E71" s="88"/>
      <c r="F71" s="90"/>
      <c r="G71" s="90"/>
    </row>
    <row r="72" spans="1:7" s="89" customFormat="1" ht="40.5" customHeight="1">
      <c r="A72" s="87"/>
      <c r="B72" s="88"/>
      <c r="C72" s="88"/>
      <c r="D72" s="87"/>
      <c r="E72" s="88"/>
      <c r="F72" s="90"/>
      <c r="G72" s="90"/>
    </row>
    <row r="73" spans="1:7" s="89" customFormat="1" ht="40.5" customHeight="1">
      <c r="A73" s="87"/>
      <c r="B73" s="88"/>
      <c r="C73" s="88"/>
      <c r="D73" s="87"/>
      <c r="E73" s="88"/>
      <c r="F73" s="90"/>
      <c r="G73" s="90"/>
    </row>
    <row r="74" spans="1:7" s="89" customFormat="1" ht="40.5" customHeight="1">
      <c r="A74" s="87"/>
      <c r="B74" s="88"/>
      <c r="C74" s="88"/>
      <c r="D74" s="87"/>
      <c r="E74" s="88"/>
      <c r="F74" s="90"/>
      <c r="G74" s="90"/>
    </row>
    <row r="75" spans="1:7" s="89" customFormat="1" ht="40.5" customHeight="1">
      <c r="A75" s="87"/>
      <c r="B75" s="88"/>
      <c r="C75" s="88"/>
      <c r="D75" s="87"/>
      <c r="E75" s="88"/>
      <c r="F75" s="90"/>
      <c r="G75" s="90"/>
    </row>
    <row r="76" spans="1:7" s="89" customFormat="1" ht="40.5" customHeight="1">
      <c r="A76" s="87"/>
      <c r="B76" s="88"/>
      <c r="C76" s="88"/>
      <c r="D76" s="87"/>
      <c r="E76" s="88"/>
      <c r="F76" s="90"/>
      <c r="G76" s="90"/>
    </row>
    <row r="77" spans="1:7" s="89" customFormat="1" ht="40.5" customHeight="1">
      <c r="A77" s="87"/>
      <c r="B77" s="88"/>
      <c r="C77" s="88"/>
      <c r="D77" s="87"/>
      <c r="E77" s="88"/>
      <c r="F77" s="90"/>
      <c r="G77" s="90"/>
    </row>
    <row r="78" spans="1:7" s="89" customFormat="1" ht="40.5" customHeight="1">
      <c r="A78" s="87"/>
      <c r="B78" s="88"/>
      <c r="C78" s="88"/>
      <c r="D78" s="87"/>
      <c r="E78" s="88"/>
      <c r="F78" s="90"/>
      <c r="G78" s="90"/>
    </row>
    <row r="79" spans="1:7" s="89" customFormat="1" ht="40.5" customHeight="1">
      <c r="A79" s="87"/>
      <c r="B79" s="88"/>
      <c r="C79" s="88"/>
      <c r="D79" s="87"/>
      <c r="E79" s="88"/>
      <c r="F79" s="90"/>
      <c r="G79" s="90"/>
    </row>
    <row r="80" spans="1:7" s="89" customFormat="1" ht="40.5" customHeight="1">
      <c r="A80" s="87"/>
      <c r="B80" s="88"/>
      <c r="C80" s="88"/>
      <c r="D80" s="87"/>
      <c r="E80" s="88"/>
      <c r="F80" s="90"/>
      <c r="G80" s="90"/>
    </row>
    <row r="81" spans="1:7" s="89" customFormat="1" ht="40.5" customHeight="1">
      <c r="A81" s="87"/>
      <c r="B81" s="88"/>
      <c r="C81" s="88"/>
      <c r="D81" s="87"/>
      <c r="E81" s="88"/>
      <c r="F81" s="90"/>
      <c r="G81" s="90"/>
    </row>
    <row r="82" spans="1:7" s="89" customFormat="1" ht="40.5" customHeight="1">
      <c r="A82" s="87"/>
      <c r="B82" s="88"/>
      <c r="C82" s="88"/>
      <c r="D82" s="87"/>
      <c r="E82" s="88"/>
      <c r="F82" s="90"/>
      <c r="G82" s="90"/>
    </row>
    <row r="83" spans="1:7" s="89" customFormat="1" ht="40.5" customHeight="1">
      <c r="A83" s="87"/>
      <c r="B83" s="88"/>
      <c r="C83" s="88"/>
      <c r="D83" s="87"/>
      <c r="E83" s="88"/>
      <c r="F83" s="90"/>
      <c r="G83" s="90"/>
    </row>
    <row r="84" spans="1:7" s="89" customFormat="1" ht="40.5" customHeight="1">
      <c r="A84" s="87"/>
      <c r="B84" s="88"/>
      <c r="C84" s="88"/>
      <c r="D84" s="87"/>
      <c r="E84" s="88"/>
      <c r="F84" s="90"/>
      <c r="G84" s="90"/>
    </row>
    <row r="85" spans="1:7" s="89" customFormat="1" ht="40.5" customHeight="1">
      <c r="A85" s="87"/>
      <c r="B85" s="88"/>
      <c r="C85" s="88"/>
      <c r="D85" s="87"/>
      <c r="E85" s="88"/>
      <c r="F85" s="90"/>
      <c r="G85" s="90"/>
    </row>
    <row r="86" spans="1:7" s="89" customFormat="1" ht="40.5" customHeight="1">
      <c r="A86" s="87"/>
      <c r="B86" s="88"/>
      <c r="C86" s="88"/>
      <c r="D86" s="87"/>
      <c r="E86" s="88"/>
      <c r="F86" s="90"/>
      <c r="G86" s="90"/>
    </row>
    <row r="87" spans="1:7" s="89" customFormat="1" ht="40.5" customHeight="1">
      <c r="A87" s="87"/>
      <c r="B87" s="88"/>
      <c r="C87" s="88"/>
      <c r="D87" s="87"/>
      <c r="E87" s="88"/>
      <c r="F87" s="90"/>
      <c r="G87" s="90"/>
    </row>
    <row r="88" spans="1:7" s="89" customFormat="1" ht="40.5" customHeight="1">
      <c r="A88" s="87"/>
      <c r="B88" s="88"/>
      <c r="C88" s="88"/>
      <c r="D88" s="87"/>
      <c r="E88" s="88"/>
      <c r="F88" s="90"/>
      <c r="G88" s="90"/>
    </row>
    <row r="89" spans="1:7" s="89" customFormat="1" ht="40.5" customHeight="1">
      <c r="A89" s="87"/>
      <c r="B89" s="88"/>
      <c r="C89" s="88"/>
      <c r="D89" s="87"/>
      <c r="E89" s="88"/>
      <c r="F89" s="90"/>
      <c r="G89" s="90"/>
    </row>
    <row r="90" spans="1:7" s="89" customFormat="1" ht="40.5" customHeight="1">
      <c r="A90" s="87"/>
      <c r="B90" s="88"/>
      <c r="C90" s="88"/>
      <c r="D90" s="87"/>
      <c r="E90" s="88"/>
      <c r="F90" s="90"/>
      <c r="G90" s="90"/>
    </row>
    <row r="91" spans="1:7" s="89" customFormat="1" ht="40.5" customHeight="1">
      <c r="A91" s="87"/>
      <c r="B91" s="88"/>
      <c r="C91" s="88"/>
      <c r="D91" s="87"/>
      <c r="E91" s="88"/>
      <c r="F91" s="90"/>
      <c r="G91" s="90"/>
    </row>
    <row r="92" spans="1:7" s="89" customFormat="1" ht="40.5" customHeight="1">
      <c r="A92" s="87"/>
      <c r="B92" s="88"/>
      <c r="C92" s="88"/>
      <c r="D92" s="87"/>
      <c r="E92" s="88"/>
      <c r="F92" s="90"/>
      <c r="G92" s="90"/>
    </row>
    <row r="93" spans="1:7" s="89" customFormat="1" ht="40.5" customHeight="1">
      <c r="A93" s="87"/>
      <c r="B93" s="88"/>
      <c r="C93" s="88"/>
      <c r="D93" s="87"/>
      <c r="E93" s="88"/>
      <c r="F93" s="90"/>
      <c r="G93" s="90"/>
    </row>
    <row r="94" spans="1:7" s="89" customFormat="1" ht="40.5" customHeight="1">
      <c r="A94" s="87"/>
      <c r="B94" s="88"/>
      <c r="C94" s="88"/>
      <c r="D94" s="87"/>
      <c r="E94" s="88"/>
      <c r="F94" s="90"/>
      <c r="G94" s="90"/>
    </row>
    <row r="95" spans="1:7" s="89" customFormat="1" ht="40.5" customHeight="1">
      <c r="A95" s="87"/>
      <c r="B95" s="88"/>
      <c r="C95" s="88"/>
      <c r="D95" s="87"/>
      <c r="E95" s="88"/>
      <c r="F95" s="90"/>
      <c r="G95" s="90"/>
    </row>
    <row r="96" spans="1:7" s="89" customFormat="1" ht="40.5" customHeight="1">
      <c r="A96" s="87"/>
      <c r="B96" s="88"/>
      <c r="C96" s="88"/>
      <c r="D96" s="87"/>
      <c r="E96" s="88"/>
      <c r="F96" s="90"/>
      <c r="G96" s="90"/>
    </row>
    <row r="97" spans="1:7" s="89" customFormat="1" ht="40.5" customHeight="1">
      <c r="A97" s="87"/>
      <c r="B97" s="88"/>
      <c r="C97" s="88"/>
      <c r="D97" s="87"/>
      <c r="E97" s="88"/>
      <c r="F97" s="90"/>
      <c r="G97" s="90"/>
    </row>
    <row r="98" spans="1:7" s="89" customFormat="1" ht="40.5" customHeight="1">
      <c r="A98" s="87"/>
      <c r="B98" s="88"/>
      <c r="C98" s="88"/>
      <c r="D98" s="87"/>
      <c r="E98" s="88"/>
      <c r="F98" s="90"/>
      <c r="G98" s="90"/>
    </row>
    <row r="99" spans="1:7" s="89" customFormat="1" ht="40.5" customHeight="1">
      <c r="A99" s="87"/>
      <c r="B99" s="88"/>
      <c r="C99" s="88"/>
      <c r="D99" s="87"/>
      <c r="E99" s="88"/>
      <c r="F99" s="90"/>
      <c r="G99" s="90"/>
    </row>
    <row r="100" spans="1:7" s="89" customFormat="1" ht="40.5" customHeight="1">
      <c r="A100" s="87"/>
      <c r="B100" s="88"/>
      <c r="C100" s="88"/>
      <c r="D100" s="87"/>
      <c r="E100" s="88"/>
      <c r="F100" s="90"/>
      <c r="G100" s="90"/>
    </row>
    <row r="101" spans="1:7" s="89" customFormat="1" ht="40.5" customHeight="1">
      <c r="A101" s="87"/>
      <c r="B101" s="88"/>
      <c r="C101" s="88"/>
      <c r="D101" s="87"/>
      <c r="E101" s="88"/>
      <c r="F101" s="90"/>
      <c r="G101" s="90"/>
    </row>
    <row r="102" spans="1:7" s="89" customFormat="1" ht="40.5" customHeight="1">
      <c r="A102" s="87"/>
      <c r="B102" s="88"/>
      <c r="C102" s="88"/>
      <c r="D102" s="87"/>
      <c r="E102" s="88"/>
      <c r="F102" s="90"/>
      <c r="G102" s="90"/>
    </row>
    <row r="103" spans="1:7" s="89" customFormat="1" ht="40.5" customHeight="1">
      <c r="A103" s="87"/>
      <c r="B103" s="88"/>
      <c r="C103" s="88"/>
      <c r="D103" s="87"/>
      <c r="E103" s="88"/>
      <c r="F103" s="90"/>
      <c r="G103" s="90"/>
    </row>
    <row r="104" spans="1:7" s="89" customFormat="1" ht="40.5" customHeight="1">
      <c r="A104" s="87"/>
      <c r="B104" s="88"/>
      <c r="C104" s="88"/>
      <c r="D104" s="87"/>
      <c r="E104" s="88"/>
      <c r="F104" s="90"/>
      <c r="G104" s="90"/>
    </row>
    <row r="105" spans="1:7" s="89" customFormat="1" ht="40.5" customHeight="1">
      <c r="A105" s="87"/>
      <c r="B105" s="88"/>
      <c r="C105" s="88"/>
      <c r="D105" s="87"/>
      <c r="E105" s="88"/>
      <c r="F105" s="90"/>
      <c r="G105" s="90"/>
    </row>
    <row r="106" spans="1:7" s="89" customFormat="1" ht="40.5" customHeight="1">
      <c r="A106" s="87"/>
      <c r="B106" s="88"/>
      <c r="C106" s="88"/>
      <c r="D106" s="87"/>
      <c r="E106" s="88"/>
      <c r="F106" s="90"/>
      <c r="G106" s="90"/>
    </row>
    <row r="107" spans="1:7" s="89" customFormat="1" ht="40.5" customHeight="1">
      <c r="A107" s="87"/>
      <c r="B107" s="88"/>
      <c r="C107" s="88"/>
      <c r="D107" s="87"/>
      <c r="E107" s="88"/>
      <c r="F107" s="90"/>
      <c r="G107" s="90"/>
    </row>
    <row r="108" spans="1:7" s="89" customFormat="1" ht="40.5" customHeight="1">
      <c r="A108" s="87"/>
      <c r="B108" s="88"/>
      <c r="C108" s="88"/>
      <c r="D108" s="87"/>
      <c r="E108" s="88"/>
      <c r="F108" s="90"/>
      <c r="G108" s="90"/>
    </row>
    <row r="109" spans="1:7" s="89" customFormat="1" ht="40.5" customHeight="1">
      <c r="A109" s="87"/>
      <c r="B109" s="88"/>
      <c r="C109" s="88"/>
      <c r="D109" s="87"/>
      <c r="E109" s="88"/>
      <c r="F109" s="90"/>
      <c r="G109" s="90"/>
    </row>
    <row r="110" spans="1:7" s="89" customFormat="1" ht="40.5" customHeight="1">
      <c r="A110" s="87"/>
      <c r="B110" s="88"/>
      <c r="C110" s="88"/>
      <c r="D110" s="87"/>
      <c r="E110" s="88"/>
      <c r="F110" s="90"/>
      <c r="G110" s="90"/>
    </row>
    <row r="111" spans="1:7" s="89" customFormat="1" ht="40.5" customHeight="1">
      <c r="A111" s="87"/>
      <c r="B111" s="88"/>
      <c r="C111" s="88"/>
      <c r="D111" s="87"/>
      <c r="E111" s="88"/>
      <c r="F111" s="90"/>
      <c r="G111" s="90"/>
    </row>
    <row r="112" spans="1:7" s="89" customFormat="1" ht="40.5" customHeight="1">
      <c r="A112" s="87"/>
      <c r="B112" s="88"/>
      <c r="C112" s="88"/>
      <c r="D112" s="87"/>
      <c r="E112" s="88"/>
      <c r="F112" s="90"/>
      <c r="G112" s="90"/>
    </row>
    <row r="113" spans="1:7" s="89" customFormat="1" ht="40.5" customHeight="1">
      <c r="A113" s="87"/>
      <c r="B113" s="88"/>
      <c r="C113" s="88"/>
      <c r="D113" s="87"/>
      <c r="E113" s="88"/>
      <c r="F113" s="90"/>
      <c r="G113" s="90"/>
    </row>
    <row r="114" spans="1:7" s="89" customFormat="1" ht="40.5" customHeight="1">
      <c r="A114" s="87"/>
      <c r="B114" s="88"/>
      <c r="C114" s="88"/>
      <c r="D114" s="87"/>
      <c r="E114" s="88"/>
      <c r="F114" s="90"/>
      <c r="G114" s="90"/>
    </row>
    <row r="115" spans="1:7" s="89" customFormat="1" ht="40.5" customHeight="1">
      <c r="A115" s="87"/>
      <c r="B115" s="88"/>
      <c r="C115" s="88"/>
      <c r="D115" s="87"/>
      <c r="E115" s="88"/>
      <c r="F115" s="90"/>
      <c r="G115" s="90"/>
    </row>
    <row r="116" spans="1:7" s="89" customFormat="1" ht="40.5" customHeight="1">
      <c r="A116" s="87"/>
      <c r="B116" s="88"/>
      <c r="C116" s="88"/>
      <c r="D116" s="87"/>
      <c r="E116" s="88"/>
      <c r="F116" s="90"/>
      <c r="G116" s="90"/>
    </row>
    <row r="117" spans="1:7" s="89" customFormat="1" ht="40.5" customHeight="1">
      <c r="A117" s="87"/>
      <c r="B117" s="88"/>
      <c r="C117" s="88"/>
      <c r="D117" s="87"/>
      <c r="E117" s="88"/>
      <c r="F117" s="90"/>
      <c r="G117" s="90"/>
    </row>
    <row r="118" spans="1:7" s="89" customFormat="1" ht="40.5" customHeight="1">
      <c r="A118" s="87"/>
      <c r="B118" s="88"/>
      <c r="C118" s="88"/>
      <c r="D118" s="87"/>
      <c r="E118" s="88"/>
      <c r="F118" s="90"/>
      <c r="G118" s="90"/>
    </row>
    <row r="119" spans="1:7" s="89" customFormat="1" ht="40.5" customHeight="1">
      <c r="A119" s="87"/>
      <c r="B119" s="88"/>
      <c r="C119" s="88"/>
      <c r="D119" s="87"/>
      <c r="E119" s="88"/>
      <c r="F119" s="90"/>
      <c r="G119" s="90"/>
    </row>
    <row r="120" spans="1:7" s="89" customFormat="1" ht="40.5" customHeight="1">
      <c r="A120" s="87"/>
      <c r="B120" s="88"/>
      <c r="C120" s="88"/>
      <c r="D120" s="87"/>
      <c r="E120" s="88"/>
      <c r="F120" s="90"/>
      <c r="G120" s="90"/>
    </row>
    <row r="121" spans="1:7" s="89" customFormat="1" ht="40.5" customHeight="1">
      <c r="A121" s="87"/>
      <c r="B121" s="88"/>
      <c r="C121" s="88"/>
      <c r="D121" s="87"/>
      <c r="E121" s="88"/>
      <c r="F121" s="90"/>
      <c r="G121" s="90"/>
    </row>
    <row r="122" spans="1:7" s="89" customFormat="1" ht="40.5" customHeight="1">
      <c r="A122" s="87"/>
      <c r="B122" s="88"/>
      <c r="C122" s="88"/>
      <c r="D122" s="87"/>
      <c r="E122" s="88"/>
      <c r="F122" s="90"/>
      <c r="G122" s="90"/>
    </row>
    <row r="123" spans="1:7" s="89" customFormat="1" ht="40.5" customHeight="1">
      <c r="A123" s="87"/>
      <c r="B123" s="88"/>
      <c r="C123" s="88"/>
      <c r="D123" s="87"/>
      <c r="E123" s="88"/>
      <c r="F123" s="90"/>
      <c r="G123" s="90"/>
    </row>
    <row r="124" spans="1:7" s="89" customFormat="1" ht="40.5" customHeight="1">
      <c r="A124" s="87"/>
      <c r="B124" s="88"/>
      <c r="C124" s="88"/>
      <c r="D124" s="87"/>
      <c r="E124" s="88"/>
      <c r="F124" s="90"/>
      <c r="G124" s="90"/>
    </row>
    <row r="125" spans="1:7" s="89" customFormat="1" ht="40.5" customHeight="1">
      <c r="A125" s="87"/>
      <c r="B125" s="88"/>
      <c r="C125" s="88"/>
      <c r="D125" s="87"/>
      <c r="E125" s="88"/>
      <c r="F125" s="90"/>
      <c r="G125" s="90"/>
    </row>
    <row r="126" spans="1:7" s="89" customFormat="1" ht="40.5" customHeight="1">
      <c r="A126" s="87"/>
      <c r="B126" s="88"/>
      <c r="C126" s="88"/>
      <c r="D126" s="87"/>
      <c r="E126" s="88"/>
      <c r="F126" s="90"/>
      <c r="G126" s="90"/>
    </row>
    <row r="127" spans="1:7" s="89" customFormat="1" ht="40.5" customHeight="1">
      <c r="A127" s="87"/>
      <c r="B127" s="88"/>
      <c r="C127" s="88"/>
      <c r="D127" s="87"/>
      <c r="E127" s="88"/>
      <c r="F127" s="90"/>
      <c r="G127" s="90"/>
    </row>
    <row r="128" spans="1:7" s="89" customFormat="1" ht="40.5" customHeight="1">
      <c r="A128" s="87"/>
      <c r="B128" s="88"/>
      <c r="C128" s="88"/>
      <c r="D128" s="87"/>
      <c r="E128" s="88"/>
      <c r="F128" s="90"/>
      <c r="G128" s="90"/>
    </row>
    <row r="129" spans="1:7" s="89" customFormat="1" ht="40.5" customHeight="1">
      <c r="A129" s="87"/>
      <c r="B129" s="88"/>
      <c r="C129" s="88"/>
      <c r="D129" s="87"/>
      <c r="E129" s="88"/>
      <c r="F129" s="90"/>
      <c r="G129" s="90"/>
    </row>
    <row r="130" spans="1:7" s="89" customFormat="1" ht="40.5" customHeight="1">
      <c r="A130" s="87"/>
      <c r="B130" s="88"/>
      <c r="C130" s="88"/>
      <c r="D130" s="87"/>
      <c r="E130" s="88"/>
      <c r="F130" s="90"/>
      <c r="G130" s="90"/>
    </row>
    <row r="131" spans="1:7" s="89" customFormat="1" ht="40.5" customHeight="1">
      <c r="A131" s="87"/>
      <c r="B131" s="88"/>
      <c r="C131" s="88"/>
      <c r="D131" s="87"/>
      <c r="E131" s="88"/>
      <c r="F131" s="90"/>
      <c r="G131" s="90"/>
    </row>
    <row r="132" spans="1:7" s="89" customFormat="1" ht="40.5" customHeight="1">
      <c r="A132" s="87"/>
      <c r="B132" s="88"/>
      <c r="C132" s="88"/>
      <c r="D132" s="87"/>
      <c r="E132" s="88"/>
      <c r="F132" s="90"/>
      <c r="G132" s="90"/>
    </row>
    <row r="133" spans="1:7" s="89" customFormat="1" ht="40.5" customHeight="1">
      <c r="A133" s="87"/>
      <c r="B133" s="88"/>
      <c r="C133" s="88"/>
      <c r="D133" s="87"/>
      <c r="E133" s="88"/>
      <c r="F133" s="90"/>
      <c r="G133" s="90"/>
    </row>
    <row r="134" spans="1:7" s="89" customFormat="1" ht="40.5" customHeight="1">
      <c r="A134" s="87"/>
      <c r="B134" s="88"/>
      <c r="C134" s="88"/>
      <c r="D134" s="87"/>
      <c r="E134" s="88"/>
      <c r="F134" s="90"/>
      <c r="G134" s="90"/>
    </row>
    <row r="135" spans="1:7" s="89" customFormat="1" ht="40.5" customHeight="1">
      <c r="A135" s="87"/>
      <c r="B135" s="88"/>
      <c r="C135" s="88"/>
      <c r="D135" s="87"/>
      <c r="E135" s="88"/>
      <c r="F135" s="90"/>
      <c r="G135" s="90"/>
    </row>
    <row r="136" spans="1:7" s="89" customFormat="1" ht="40.5" customHeight="1">
      <c r="A136" s="87"/>
      <c r="B136" s="88"/>
      <c r="C136" s="88"/>
      <c r="D136" s="87"/>
      <c r="E136" s="88"/>
      <c r="F136" s="90"/>
      <c r="G136" s="90"/>
    </row>
    <row r="137" spans="1:7" s="89" customFormat="1" ht="40.5" customHeight="1">
      <c r="A137" s="87"/>
      <c r="B137" s="88"/>
      <c r="C137" s="88"/>
      <c r="D137" s="87"/>
      <c r="E137" s="88"/>
      <c r="F137" s="90"/>
      <c r="G137" s="90"/>
    </row>
    <row r="138" spans="1:7" s="89" customFormat="1" ht="40.5" customHeight="1">
      <c r="A138" s="87"/>
      <c r="B138" s="88"/>
      <c r="C138" s="88"/>
      <c r="D138" s="87"/>
      <c r="E138" s="88"/>
      <c r="F138" s="90"/>
      <c r="G138" s="90"/>
    </row>
    <row r="139" spans="1:7" s="89" customFormat="1" ht="40.5" customHeight="1">
      <c r="A139" s="87"/>
      <c r="B139" s="88"/>
      <c r="C139" s="88"/>
      <c r="D139" s="87"/>
      <c r="E139" s="88"/>
      <c r="F139" s="90"/>
      <c r="G139" s="90"/>
    </row>
    <row r="140" spans="1:7" s="89" customFormat="1" ht="40.5" customHeight="1">
      <c r="A140" s="87"/>
      <c r="B140" s="88"/>
      <c r="C140" s="88"/>
      <c r="D140" s="87"/>
      <c r="E140" s="88"/>
      <c r="F140" s="90"/>
      <c r="G140" s="90"/>
    </row>
    <row r="141" spans="1:7" s="89" customFormat="1" ht="40.5" customHeight="1">
      <c r="A141" s="87"/>
      <c r="B141" s="88"/>
      <c r="C141" s="88"/>
      <c r="D141" s="87"/>
      <c r="E141" s="88"/>
      <c r="F141" s="90"/>
      <c r="G141" s="90"/>
    </row>
    <row r="142" spans="1:7" s="89" customFormat="1" ht="40.5" customHeight="1">
      <c r="A142" s="87"/>
      <c r="B142" s="88"/>
      <c r="C142" s="88"/>
      <c r="D142" s="87"/>
      <c r="E142" s="88"/>
      <c r="F142" s="90"/>
      <c r="G142" s="90"/>
    </row>
    <row r="143" spans="1:7" s="89" customFormat="1" ht="40.5" customHeight="1">
      <c r="A143" s="87"/>
      <c r="B143" s="88"/>
      <c r="C143" s="88"/>
      <c r="D143" s="87"/>
      <c r="E143" s="88"/>
      <c r="F143" s="90"/>
      <c r="G143" s="90"/>
    </row>
    <row r="144" spans="1:7" s="89" customFormat="1" ht="40.5" customHeight="1">
      <c r="A144" s="87"/>
      <c r="B144" s="88"/>
      <c r="C144" s="88"/>
      <c r="D144" s="87"/>
      <c r="E144" s="88"/>
      <c r="F144" s="90"/>
      <c r="G144" s="90"/>
    </row>
    <row r="145" spans="1:7" s="89" customFormat="1" ht="40.5" customHeight="1">
      <c r="A145" s="87"/>
      <c r="B145" s="88"/>
      <c r="C145" s="88"/>
      <c r="D145" s="87"/>
      <c r="E145" s="88"/>
      <c r="F145" s="90"/>
      <c r="G145" s="90"/>
    </row>
    <row r="146" spans="1:7" s="89" customFormat="1" ht="40.5" customHeight="1">
      <c r="A146" s="87"/>
      <c r="B146" s="88"/>
      <c r="C146" s="88"/>
      <c r="D146" s="87"/>
      <c r="E146" s="88"/>
      <c r="F146" s="90"/>
      <c r="G146" s="90"/>
    </row>
    <row r="147" spans="1:7" s="89" customFormat="1" ht="40.5" customHeight="1">
      <c r="A147" s="87"/>
      <c r="B147" s="88"/>
      <c r="C147" s="88"/>
      <c r="D147" s="87"/>
      <c r="E147" s="88"/>
      <c r="F147" s="90"/>
      <c r="G147" s="90"/>
    </row>
    <row r="148" spans="1:7" s="89" customFormat="1" ht="40.5" customHeight="1">
      <c r="A148" s="87"/>
      <c r="B148" s="88"/>
      <c r="C148" s="88"/>
      <c r="D148" s="87"/>
      <c r="E148" s="88"/>
      <c r="F148" s="90"/>
      <c r="G148" s="90"/>
    </row>
    <row r="149" spans="1:7" s="89" customFormat="1" ht="40.5" customHeight="1">
      <c r="A149" s="87"/>
      <c r="B149" s="88"/>
      <c r="C149" s="88"/>
      <c r="D149" s="87"/>
      <c r="E149" s="88"/>
      <c r="F149" s="90"/>
      <c r="G149" s="90"/>
    </row>
    <row r="150" spans="1:7" s="89" customFormat="1" ht="40.5" customHeight="1">
      <c r="A150" s="87"/>
      <c r="B150" s="88"/>
      <c r="C150" s="88"/>
      <c r="D150" s="87"/>
      <c r="E150" s="88"/>
      <c r="F150" s="90"/>
      <c r="G150" s="90"/>
    </row>
    <row r="151" spans="1:7" s="89" customFormat="1" ht="40.5" customHeight="1">
      <c r="A151" s="87"/>
      <c r="B151" s="88"/>
      <c r="C151" s="88"/>
      <c r="D151" s="87"/>
      <c r="E151" s="88"/>
      <c r="F151" s="90"/>
      <c r="G151" s="90"/>
    </row>
    <row r="152" spans="1:7" s="89" customFormat="1" ht="40.5" customHeight="1">
      <c r="A152" s="87"/>
      <c r="B152" s="88"/>
      <c r="C152" s="88"/>
      <c r="D152" s="87"/>
      <c r="E152" s="88"/>
      <c r="F152" s="90"/>
      <c r="G152" s="90"/>
    </row>
    <row r="153" spans="1:7" s="89" customFormat="1" ht="40.5" customHeight="1">
      <c r="A153" s="87"/>
      <c r="B153" s="88"/>
      <c r="C153" s="88"/>
      <c r="D153" s="87"/>
      <c r="E153" s="88"/>
      <c r="F153" s="90"/>
      <c r="G153" s="90"/>
    </row>
    <row r="154" spans="1:7" s="89" customFormat="1" ht="40.5" customHeight="1">
      <c r="A154" s="87"/>
      <c r="B154" s="88"/>
      <c r="C154" s="88"/>
      <c r="D154" s="87"/>
      <c r="E154" s="88"/>
      <c r="F154" s="90"/>
      <c r="G154" s="90"/>
    </row>
    <row r="155" spans="1:7" s="89" customFormat="1" ht="40.5" customHeight="1">
      <c r="A155" s="87"/>
      <c r="B155" s="88"/>
      <c r="C155" s="88"/>
      <c r="D155" s="87"/>
      <c r="E155" s="88"/>
      <c r="F155" s="90"/>
      <c r="G155" s="90"/>
    </row>
    <row r="156" spans="1:7" s="89" customFormat="1" ht="40.5" customHeight="1">
      <c r="A156" s="87"/>
      <c r="B156" s="88"/>
      <c r="C156" s="88"/>
      <c r="D156" s="87"/>
      <c r="E156" s="88"/>
      <c r="F156" s="90"/>
      <c r="G156" s="90"/>
    </row>
    <row r="157" spans="1:7" s="89" customFormat="1" ht="40.5" customHeight="1">
      <c r="A157" s="87"/>
      <c r="B157" s="88"/>
      <c r="C157" s="88"/>
      <c r="D157" s="87"/>
      <c r="E157" s="88"/>
      <c r="F157" s="90"/>
      <c r="G157" s="90"/>
    </row>
    <row r="158" spans="1:7" s="89" customFormat="1" ht="40.5" customHeight="1">
      <c r="A158" s="87"/>
      <c r="B158" s="88"/>
      <c r="C158" s="88"/>
      <c r="D158" s="87"/>
      <c r="E158" s="88"/>
      <c r="F158" s="90"/>
      <c r="G158" s="90"/>
    </row>
    <row r="159" spans="1:7" s="89" customFormat="1" ht="40.5" customHeight="1">
      <c r="A159" s="87"/>
      <c r="B159" s="88"/>
      <c r="C159" s="88"/>
      <c r="D159" s="87"/>
      <c r="E159" s="88"/>
      <c r="F159" s="90"/>
      <c r="G159" s="90"/>
    </row>
    <row r="160" spans="1:7" s="89" customFormat="1" ht="40.5" customHeight="1">
      <c r="A160" s="87"/>
      <c r="B160" s="88"/>
      <c r="C160" s="88"/>
      <c r="D160" s="87"/>
      <c r="E160" s="88"/>
      <c r="F160" s="90"/>
      <c r="G160" s="90"/>
    </row>
    <row r="161" spans="1:7" s="89" customFormat="1" ht="40.5" customHeight="1">
      <c r="A161" s="87"/>
      <c r="B161" s="88"/>
      <c r="C161" s="88"/>
      <c r="D161" s="87"/>
      <c r="E161" s="88"/>
      <c r="F161" s="90"/>
      <c r="G161" s="90"/>
    </row>
    <row r="162" spans="1:7" s="89" customFormat="1" ht="40.5" customHeight="1">
      <c r="A162" s="87"/>
      <c r="B162" s="88"/>
      <c r="C162" s="88"/>
      <c r="D162" s="87"/>
      <c r="E162" s="88"/>
      <c r="F162" s="90"/>
      <c r="G162" s="90"/>
    </row>
    <row r="163" spans="1:7" s="89" customFormat="1" ht="40.5" customHeight="1">
      <c r="A163" s="87"/>
      <c r="B163" s="88"/>
      <c r="C163" s="88"/>
      <c r="D163" s="87"/>
      <c r="E163" s="88"/>
      <c r="F163" s="90"/>
      <c r="G163" s="90"/>
    </row>
    <row r="164" spans="1:7" s="89" customFormat="1" ht="40.5" customHeight="1">
      <c r="A164" s="87"/>
      <c r="B164" s="88"/>
      <c r="C164" s="88"/>
      <c r="D164" s="87"/>
      <c r="E164" s="88"/>
      <c r="F164" s="90"/>
      <c r="G164" s="90"/>
    </row>
    <row r="165" spans="1:7" s="89" customFormat="1" ht="40.5" customHeight="1">
      <c r="A165" s="87"/>
      <c r="B165" s="88"/>
      <c r="C165" s="88"/>
      <c r="D165" s="87"/>
      <c r="E165" s="88"/>
      <c r="F165" s="90"/>
      <c r="G165" s="90"/>
    </row>
    <row r="166" spans="1:7" s="89" customFormat="1" ht="40.5" customHeight="1">
      <c r="A166" s="87"/>
      <c r="B166" s="88"/>
      <c r="C166" s="88"/>
      <c r="D166" s="87"/>
      <c r="E166" s="88"/>
      <c r="F166" s="90"/>
      <c r="G166" s="90"/>
    </row>
    <row r="167" spans="1:7" s="89" customFormat="1" ht="40.5" customHeight="1">
      <c r="A167" s="87"/>
      <c r="B167" s="88"/>
      <c r="C167" s="88"/>
      <c r="D167" s="87"/>
      <c r="E167" s="88"/>
      <c r="F167" s="90"/>
      <c r="G167" s="90"/>
    </row>
    <row r="168" spans="1:7" s="89" customFormat="1" ht="40.5" customHeight="1">
      <c r="A168" s="87"/>
      <c r="B168" s="88"/>
      <c r="C168" s="88"/>
      <c r="D168" s="87"/>
      <c r="E168" s="88"/>
      <c r="F168" s="90"/>
      <c r="G168" s="90"/>
    </row>
    <row r="169" spans="1:7" s="89" customFormat="1" ht="40.5" customHeight="1">
      <c r="A169" s="87"/>
      <c r="B169" s="88"/>
      <c r="C169" s="88"/>
      <c r="D169" s="87"/>
      <c r="E169" s="88"/>
      <c r="F169" s="90"/>
      <c r="G169" s="90"/>
    </row>
    <row r="170" spans="1:7" s="89" customFormat="1" ht="40.5" customHeight="1">
      <c r="A170" s="87"/>
      <c r="B170" s="88"/>
      <c r="C170" s="88"/>
      <c r="D170" s="87"/>
      <c r="E170" s="88"/>
      <c r="F170" s="90"/>
      <c r="G170" s="90"/>
    </row>
    <row r="171" spans="1:7" s="89" customFormat="1" ht="40.5" customHeight="1">
      <c r="A171" s="87"/>
      <c r="B171" s="88"/>
      <c r="C171" s="88"/>
      <c r="D171" s="87"/>
      <c r="E171" s="88"/>
      <c r="F171" s="90"/>
      <c r="G171" s="90"/>
    </row>
    <row r="172" spans="1:7" s="89" customFormat="1" ht="40.5" customHeight="1">
      <c r="A172" s="87"/>
      <c r="B172" s="88"/>
      <c r="C172" s="88"/>
      <c r="D172" s="87"/>
      <c r="E172" s="88"/>
      <c r="F172" s="90"/>
      <c r="G172" s="90"/>
    </row>
    <row r="173" spans="1:7" s="89" customFormat="1" ht="40.5" customHeight="1">
      <c r="A173" s="87"/>
      <c r="B173" s="88"/>
      <c r="C173" s="88"/>
      <c r="D173" s="87"/>
      <c r="E173" s="88"/>
      <c r="F173" s="90"/>
      <c r="G173" s="90"/>
    </row>
    <row r="174" spans="1:7" s="89" customFormat="1" ht="40.5" customHeight="1">
      <c r="A174" s="87"/>
      <c r="B174" s="88"/>
      <c r="C174" s="88"/>
      <c r="D174" s="87"/>
      <c r="E174" s="88"/>
      <c r="F174" s="90"/>
      <c r="G174" s="90"/>
    </row>
    <row r="175" spans="1:7" s="89" customFormat="1" ht="40.5" customHeight="1">
      <c r="A175" s="87"/>
      <c r="B175" s="88"/>
      <c r="C175" s="88"/>
      <c r="D175" s="87"/>
      <c r="E175" s="88"/>
      <c r="F175" s="90"/>
      <c r="G175" s="90"/>
    </row>
    <row r="176" spans="1:7" s="89" customFormat="1" ht="40.5" customHeight="1">
      <c r="A176" s="87"/>
      <c r="B176" s="88"/>
      <c r="C176" s="88"/>
      <c r="D176" s="87"/>
      <c r="E176" s="88"/>
      <c r="F176" s="90"/>
      <c r="G176" s="90"/>
    </row>
    <row r="177" spans="1:7" s="89" customFormat="1" ht="40.5" customHeight="1">
      <c r="A177" s="87"/>
      <c r="B177" s="88"/>
      <c r="C177" s="88"/>
      <c r="D177" s="87"/>
      <c r="E177" s="88"/>
      <c r="F177" s="90"/>
      <c r="G177" s="90"/>
    </row>
    <row r="178" spans="1:7" s="89" customFormat="1" ht="40.5" customHeight="1">
      <c r="A178" s="87"/>
      <c r="B178" s="88"/>
      <c r="C178" s="88"/>
      <c r="D178" s="87"/>
      <c r="E178" s="88"/>
      <c r="F178" s="90"/>
      <c r="G178" s="90"/>
    </row>
    <row r="179" spans="1:7" s="89" customFormat="1" ht="40.5" customHeight="1">
      <c r="A179" s="87"/>
      <c r="B179" s="88"/>
      <c r="C179" s="88"/>
      <c r="D179" s="87"/>
      <c r="E179" s="88"/>
      <c r="F179" s="90"/>
      <c r="G179" s="90"/>
    </row>
    <row r="180" spans="1:7" s="89" customFormat="1" ht="40.5" customHeight="1">
      <c r="A180" s="87"/>
      <c r="B180" s="88"/>
      <c r="C180" s="88"/>
      <c r="D180" s="87"/>
      <c r="E180" s="88"/>
      <c r="F180" s="90"/>
      <c r="G180" s="90"/>
    </row>
    <row r="181" spans="1:7" s="89" customFormat="1" ht="40.5" customHeight="1">
      <c r="A181" s="87"/>
      <c r="B181" s="88"/>
      <c r="C181" s="88"/>
      <c r="D181" s="87"/>
      <c r="E181" s="88"/>
      <c r="F181" s="90"/>
      <c r="G181" s="90"/>
    </row>
    <row r="182" spans="1:7" s="89" customFormat="1" ht="40.5" customHeight="1">
      <c r="A182" s="87"/>
      <c r="B182" s="88"/>
      <c r="C182" s="88"/>
      <c r="D182" s="87"/>
      <c r="E182" s="88"/>
      <c r="F182" s="90"/>
      <c r="G182" s="90"/>
    </row>
  </sheetData>
  <sheetProtection/>
  <mergeCells count="2">
    <mergeCell ref="A40:E40"/>
    <mergeCell ref="A1:G1"/>
  </mergeCells>
  <printOptions/>
  <pageMargins left="0.75" right="0.75" top="1" bottom="1" header="0.5" footer="0.5"/>
  <pageSetup fitToHeight="18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17" sqref="C17"/>
    </sheetView>
  </sheetViews>
  <sheetFormatPr defaultColWidth="9.00390625" defaultRowHeight="12.75"/>
  <cols>
    <col min="2" max="2" width="31.375" style="0" customWidth="1"/>
    <col min="3" max="3" width="10.75390625" style="0" customWidth="1"/>
    <col min="4" max="4" width="13.25390625" style="4" customWidth="1"/>
    <col min="5" max="5" width="19.00390625" style="4" customWidth="1"/>
    <col min="6" max="6" width="12.375" style="0" bestFit="1" customWidth="1"/>
  </cols>
  <sheetData>
    <row r="2" spans="1:3" ht="18.75">
      <c r="A2" s="158" t="s">
        <v>22</v>
      </c>
      <c r="B2" s="158"/>
      <c r="C2" s="158"/>
    </row>
    <row r="3" ht="18.75">
      <c r="A3" s="1"/>
    </row>
    <row r="4" spans="1:5" ht="16.5" customHeight="1">
      <c r="A4" s="159" t="s">
        <v>0</v>
      </c>
      <c r="B4" s="162" t="s">
        <v>1</v>
      </c>
      <c r="C4" s="162" t="s">
        <v>4</v>
      </c>
      <c r="D4" s="159" t="s">
        <v>38</v>
      </c>
      <c r="E4" s="172" t="s">
        <v>44</v>
      </c>
    </row>
    <row r="5" spans="1:5" ht="12.75" customHeight="1">
      <c r="A5" s="159"/>
      <c r="B5" s="162"/>
      <c r="C5" s="162"/>
      <c r="D5" s="159"/>
      <c r="E5" s="172"/>
    </row>
    <row r="6" spans="1:5" ht="15.75">
      <c r="A6" s="21">
        <v>1</v>
      </c>
      <c r="B6" s="2">
        <v>5</v>
      </c>
      <c r="C6" s="2">
        <v>6</v>
      </c>
      <c r="D6" s="37"/>
      <c r="E6" s="37"/>
    </row>
    <row r="7" spans="1:5" ht="15.75" customHeight="1">
      <c r="A7" s="173" t="s">
        <v>21</v>
      </c>
      <c r="B7" s="174"/>
      <c r="C7" s="174"/>
      <c r="D7" s="37"/>
      <c r="E7" s="37"/>
    </row>
    <row r="8" spans="1:5" ht="15.75">
      <c r="A8" s="139" t="s">
        <v>32</v>
      </c>
      <c r="B8" s="142"/>
      <c r="C8" s="142"/>
      <c r="D8" s="37"/>
      <c r="E8" s="49"/>
    </row>
    <row r="9" spans="1:5" s="44" customFormat="1" ht="25.5">
      <c r="A9" s="30">
        <v>1</v>
      </c>
      <c r="B9" s="26" t="s">
        <v>23</v>
      </c>
      <c r="C9" s="9">
        <v>317.2</v>
      </c>
      <c r="D9" s="43" t="s">
        <v>39</v>
      </c>
      <c r="E9" s="48">
        <v>2223053465</v>
      </c>
    </row>
    <row r="10" spans="1:5" s="27" customFormat="1" ht="25.5">
      <c r="A10" s="30">
        <v>2</v>
      </c>
      <c r="B10" s="26" t="s">
        <v>24</v>
      </c>
      <c r="C10" s="9">
        <v>512</v>
      </c>
      <c r="D10" s="42" t="s">
        <v>40</v>
      </c>
      <c r="E10" s="48">
        <v>2221033777</v>
      </c>
    </row>
    <row r="11" spans="1:5" s="4" customFormat="1" ht="15.75">
      <c r="A11" s="25">
        <v>3</v>
      </c>
      <c r="B11" s="26" t="s">
        <v>27</v>
      </c>
      <c r="C11" s="3">
        <v>137.7</v>
      </c>
      <c r="D11" s="36" t="s">
        <v>41</v>
      </c>
      <c r="E11" s="48">
        <v>222109027700</v>
      </c>
    </row>
    <row r="12" spans="1:5" s="4" customFormat="1" ht="31.5">
      <c r="A12" s="25">
        <v>4</v>
      </c>
      <c r="B12" s="34" t="s">
        <v>36</v>
      </c>
      <c r="C12" s="3">
        <v>74</v>
      </c>
      <c r="D12" s="36" t="s">
        <v>42</v>
      </c>
      <c r="E12" s="48">
        <v>2224090170</v>
      </c>
    </row>
    <row r="13" spans="1:5" s="4" customFormat="1" ht="25.5">
      <c r="A13" s="25">
        <v>5</v>
      </c>
      <c r="B13" s="26" t="s">
        <v>31</v>
      </c>
      <c r="C13" s="3">
        <v>167</v>
      </c>
      <c r="D13" s="36" t="s">
        <v>43</v>
      </c>
      <c r="E13" s="48">
        <v>2224080790</v>
      </c>
    </row>
    <row r="14" spans="1:5" s="20" customFormat="1" ht="15.75">
      <c r="A14" s="167" t="s">
        <v>20</v>
      </c>
      <c r="B14" s="167"/>
      <c r="C14" s="23">
        <f>SUM(C9:C13)</f>
        <v>1207.9</v>
      </c>
      <c r="D14" s="39"/>
      <c r="E14" s="47"/>
    </row>
    <row r="15" spans="1:5" s="20" customFormat="1" ht="15.75">
      <c r="A15" s="142" t="s">
        <v>33</v>
      </c>
      <c r="B15" s="142"/>
      <c r="C15" s="142"/>
      <c r="D15" s="39"/>
      <c r="E15" s="47"/>
    </row>
    <row r="16" spans="1:5" s="46" customFormat="1" ht="51">
      <c r="A16" s="22">
        <v>1</v>
      </c>
      <c r="B16" s="32" t="s">
        <v>34</v>
      </c>
      <c r="C16" s="33"/>
      <c r="D16" s="45"/>
      <c r="E16" s="47" t="s">
        <v>45</v>
      </c>
    </row>
    <row r="17" spans="1:5" s="46" customFormat="1" ht="51">
      <c r="A17" s="22">
        <v>2</v>
      </c>
      <c r="B17" s="32" t="s">
        <v>35</v>
      </c>
      <c r="C17" s="33"/>
      <c r="D17" s="45"/>
      <c r="E17" s="47" t="s">
        <v>45</v>
      </c>
    </row>
    <row r="18" spans="1:5" s="20" customFormat="1" ht="15.75">
      <c r="A18" s="167" t="s">
        <v>20</v>
      </c>
      <c r="B18" s="167"/>
      <c r="C18" s="23"/>
      <c r="D18" s="39"/>
      <c r="E18" s="47"/>
    </row>
    <row r="19" spans="1:5" s="31" customFormat="1" ht="18.75">
      <c r="A19" s="176" t="s">
        <v>25</v>
      </c>
      <c r="B19" s="177"/>
      <c r="C19" s="177"/>
      <c r="D19" s="40"/>
      <c r="E19" s="47"/>
    </row>
    <row r="20" spans="1:5" s="20" customFormat="1" ht="15.75" customHeight="1">
      <c r="A20" s="163" t="s">
        <v>29</v>
      </c>
      <c r="B20" s="164"/>
      <c r="C20" s="164"/>
      <c r="D20" s="39"/>
      <c r="E20" s="47"/>
    </row>
    <row r="21" spans="1:5" s="27" customFormat="1" ht="18.75" customHeight="1" thickBot="1">
      <c r="A21" s="10">
        <v>1</v>
      </c>
      <c r="B21" s="26" t="s">
        <v>5</v>
      </c>
      <c r="C21" s="9">
        <v>45</v>
      </c>
      <c r="D21" s="38"/>
      <c r="E21" s="47"/>
    </row>
    <row r="22" spans="1:5" s="27" customFormat="1" ht="18.75" customHeight="1">
      <c r="A22" s="28">
        <v>2</v>
      </c>
      <c r="B22" s="29" t="s">
        <v>6</v>
      </c>
      <c r="C22" s="9">
        <v>31</v>
      </c>
      <c r="D22" s="38"/>
      <c r="E22" s="47"/>
    </row>
    <row r="23" spans="1:5" s="27" customFormat="1" ht="15.75" customHeight="1">
      <c r="A23" s="28">
        <v>3</v>
      </c>
      <c r="B23" s="29" t="s">
        <v>7</v>
      </c>
      <c r="C23" s="9">
        <v>88.4</v>
      </c>
      <c r="D23" s="38"/>
      <c r="E23" s="47"/>
    </row>
    <row r="24" spans="1:5" s="27" customFormat="1" ht="18" customHeight="1">
      <c r="A24" s="28">
        <v>4</v>
      </c>
      <c r="B24" s="29" t="s">
        <v>8</v>
      </c>
      <c r="C24" s="9">
        <v>52.3</v>
      </c>
      <c r="D24" s="38"/>
      <c r="E24" s="47"/>
    </row>
    <row r="25" spans="1:5" s="27" customFormat="1" ht="17.25" customHeight="1">
      <c r="A25" s="28">
        <v>5</v>
      </c>
      <c r="B25" s="29" t="s">
        <v>9</v>
      </c>
      <c r="C25" s="9">
        <v>110.4</v>
      </c>
      <c r="D25" s="38"/>
      <c r="E25" s="47"/>
    </row>
    <row r="26" spans="1:5" s="4" customFormat="1" ht="17.25" customHeight="1">
      <c r="A26" s="165" t="s">
        <v>30</v>
      </c>
      <c r="B26" s="166"/>
      <c r="C26" s="6">
        <f>SUM(C21:C25)</f>
        <v>327.1</v>
      </c>
      <c r="D26" s="37"/>
      <c r="E26" s="47"/>
    </row>
    <row r="27" spans="1:5" s="4" customFormat="1" ht="17.25" customHeight="1">
      <c r="A27" s="178" t="s">
        <v>28</v>
      </c>
      <c r="B27" s="179"/>
      <c r="C27" s="179"/>
      <c r="D27" s="37"/>
      <c r="E27" s="47"/>
    </row>
    <row r="28" spans="1:5" ht="15" customHeight="1">
      <c r="A28" s="11">
        <v>6</v>
      </c>
      <c r="B28" s="12" t="s">
        <v>16</v>
      </c>
      <c r="C28" s="3">
        <v>404.7</v>
      </c>
      <c r="D28" s="37"/>
      <c r="E28" s="47"/>
    </row>
    <row r="29" spans="1:5" ht="15" customHeight="1">
      <c r="A29" s="11">
        <v>7</v>
      </c>
      <c r="B29" s="12" t="s">
        <v>18</v>
      </c>
      <c r="C29" s="3">
        <v>86.9</v>
      </c>
      <c r="D29" s="37"/>
      <c r="E29" s="47"/>
    </row>
    <row r="30" spans="1:5" ht="18.75" customHeight="1">
      <c r="A30" s="13">
        <v>7</v>
      </c>
      <c r="B30" s="14" t="s">
        <v>15</v>
      </c>
      <c r="C30" s="15">
        <v>1277.5</v>
      </c>
      <c r="D30" s="37"/>
      <c r="E30" s="47"/>
    </row>
    <row r="31" spans="1:5" ht="18.75" customHeight="1">
      <c r="A31" s="13">
        <v>8</v>
      </c>
      <c r="B31" s="14" t="s">
        <v>17</v>
      </c>
      <c r="C31" s="15">
        <v>1092.7</v>
      </c>
      <c r="D31" s="37"/>
      <c r="E31" s="47"/>
    </row>
    <row r="32" spans="1:5" ht="18.75" customHeight="1">
      <c r="A32" s="160" t="s">
        <v>20</v>
      </c>
      <c r="B32" s="161"/>
      <c r="C32" s="35">
        <f>SUM(C28:C31)</f>
        <v>2861.8</v>
      </c>
      <c r="D32" s="37"/>
      <c r="E32" s="47"/>
    </row>
    <row r="33" spans="1:5" ht="15.75">
      <c r="A33" s="175" t="s">
        <v>19</v>
      </c>
      <c r="B33" s="144"/>
      <c r="C33" s="5"/>
      <c r="D33" s="37"/>
      <c r="E33" s="47"/>
    </row>
    <row r="34" spans="1:5" s="24" customFormat="1" ht="15.75">
      <c r="A34" s="169" t="s">
        <v>26</v>
      </c>
      <c r="B34" s="169"/>
      <c r="C34" s="169"/>
      <c r="D34" s="41"/>
      <c r="E34" s="47"/>
    </row>
    <row r="35" spans="1:5" ht="16.5" thickBot="1">
      <c r="A35" s="10">
        <v>23</v>
      </c>
      <c r="B35" s="7" t="s">
        <v>10</v>
      </c>
      <c r="C35" s="8">
        <v>118</v>
      </c>
      <c r="D35" s="37"/>
      <c r="E35" s="47"/>
    </row>
    <row r="36" spans="1:5" ht="16.5" thickBot="1">
      <c r="A36" s="10">
        <v>24</v>
      </c>
      <c r="B36" s="7" t="s">
        <v>11</v>
      </c>
      <c r="C36" s="8">
        <v>171.9</v>
      </c>
      <c r="D36" s="37"/>
      <c r="E36" s="47"/>
    </row>
    <row r="37" spans="1:5" ht="16.5" thickBot="1">
      <c r="A37" s="10">
        <v>25</v>
      </c>
      <c r="B37" s="7" t="s">
        <v>12</v>
      </c>
      <c r="C37" s="8">
        <v>183.7</v>
      </c>
      <c r="D37" s="37"/>
      <c r="E37" s="47"/>
    </row>
    <row r="38" spans="1:5" ht="16.5" thickBot="1">
      <c r="A38" s="10">
        <v>26</v>
      </c>
      <c r="B38" s="7" t="s">
        <v>13</v>
      </c>
      <c r="C38" s="8">
        <v>119.3</v>
      </c>
      <c r="D38" s="37"/>
      <c r="E38" s="47"/>
    </row>
    <row r="39" spans="1:5" ht="16.5" thickBot="1">
      <c r="A39" s="17"/>
      <c r="B39" s="18"/>
      <c r="C39" s="19">
        <f>SUM(C35:C38)</f>
        <v>592.9</v>
      </c>
      <c r="D39" s="37"/>
      <c r="E39" s="47"/>
    </row>
    <row r="40" spans="1:5" ht="16.5" thickBot="1">
      <c r="A40" s="17"/>
      <c r="B40" s="18"/>
      <c r="C40" s="19"/>
      <c r="D40" s="37"/>
      <c r="E40" s="47"/>
    </row>
    <row r="41" spans="1:5" ht="16.5" thickBot="1">
      <c r="A41" s="170" t="s">
        <v>37</v>
      </c>
      <c r="B41" s="171"/>
      <c r="C41" s="19"/>
      <c r="D41" s="37"/>
      <c r="E41" s="47"/>
    </row>
    <row r="42" ht="15.75">
      <c r="A42" s="16"/>
    </row>
    <row r="43" spans="1:3" ht="12.75">
      <c r="A43" s="168" t="s">
        <v>14</v>
      </c>
      <c r="B43" s="168"/>
      <c r="C43" s="168"/>
    </row>
  </sheetData>
  <sheetProtection/>
  <mergeCells count="20">
    <mergeCell ref="A43:C43"/>
    <mergeCell ref="A34:C34"/>
    <mergeCell ref="A41:B41"/>
    <mergeCell ref="E4:E5"/>
    <mergeCell ref="A7:C7"/>
    <mergeCell ref="A33:B33"/>
    <mergeCell ref="A14:B14"/>
    <mergeCell ref="A19:C19"/>
    <mergeCell ref="A27:C27"/>
    <mergeCell ref="A8:C8"/>
    <mergeCell ref="A2:C2"/>
    <mergeCell ref="D4:D5"/>
    <mergeCell ref="A32:B32"/>
    <mergeCell ref="A4:A5"/>
    <mergeCell ref="B4:B5"/>
    <mergeCell ref="C4:C5"/>
    <mergeCell ref="A15:C15"/>
    <mergeCell ref="A20:C20"/>
    <mergeCell ref="A26:B26"/>
    <mergeCell ref="A18:B18"/>
  </mergeCells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sviia</cp:lastModifiedBy>
  <cp:lastPrinted>2013-01-18T06:23:45Z</cp:lastPrinted>
  <dcterms:created xsi:type="dcterms:W3CDTF">2008-06-09T05:01:27Z</dcterms:created>
  <dcterms:modified xsi:type="dcterms:W3CDTF">2013-01-18T06:24:45Z</dcterms:modified>
  <cp:category/>
  <cp:version/>
  <cp:contentType/>
  <cp:contentStatus/>
</cp:coreProperties>
</file>