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<sst xmlns="http://schemas.openxmlformats.org/spreadsheetml/2006/main" count="250" uniqueCount="97">
  <si>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</si>
  <si>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</si>
  <si>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</si>
  <si>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</si>
  <si>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</si>
  <si>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</si>
  <si>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</si>
  <si>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</si>
  <si>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</si>
  <si>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</si>
  <si>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</si>
  <si>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</si>
  <si>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</si>
  <si>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</si>
  <si>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</si>
  <si>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</si>
  <si>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</si>
  <si>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</si>
  <si>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</si>
  <si>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</si>
  <si>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</si>
  <si>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</si>
  <si>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</si>
  <si>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</si>
  <si>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</si>
  <si>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</si>
  <si>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</si>
  <si>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</si>
  <si>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</si>
  <si>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</si>
  <si>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</si>
  <si>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</si>
  <si>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</si>
  <si>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</si>
  <si>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</si>
  <si>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</si>
  <si>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</si>
  <si>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пр-кт Социалистический, 78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</si>
  <si>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</si>
  <si>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</si>
  <si>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</si>
  <si>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</si>
  <si>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</si>
  <si>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</si>
  <si>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</si>
  <si>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</si>
  <si>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</si>
  <si>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</si>
  <si>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</si>
  <si>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</si>
  <si>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</si>
  <si>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</si>
  <si>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</si>
  <si>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</si>
  <si>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</si>
  <si>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</si>
  <si>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</si>
  <si>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</si>
  <si>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</si>
  <si>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Ленина, 65</t>
  </si>
  <si>
    <t>пр-кт Красноармейский, 131</t>
  </si>
  <si>
    <t>ул.Антона Петрова 108б</t>
  </si>
  <si>
    <t>ул.Мерзликина, 7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</si>
  <si>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</si>
  <si>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</si>
  <si>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</si>
  <si>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</si>
  <si>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</si>
  <si>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</si>
  <si>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</si>
  <si>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ул.Солнечная Поляна, 49а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</si>
  <si>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</si>
  <si>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</si>
  <si>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</si>
  <si>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</si>
  <si>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</si>
  <si>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</si>
  <si>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</si>
  <si>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</si>
  <si>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</si>
  <si>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</si>
  <si>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ул.Шумакова, 45а</t>
  </si>
  <si>
    <t>ул.Промышленная, 13д</t>
  </si>
  <si>
    <t>1, 2 этаж</t>
  </si>
  <si>
    <t>1 этаж МКД</t>
  </si>
  <si>
    <t>ул.Максима Горького, 44а</t>
  </si>
  <si>
    <t>нежилое здание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</si>
  <si>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</si>
  <si>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</si>
  <si>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</si>
  <si>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</si>
  <si>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</si>
  <si>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ул.Волгоградская, 61а, стр.1</t>
  </si>
  <si>
    <t xml:space="preserve">В прогнозном плане приватизации. </t>
  </si>
  <si>
    <t>ул.Привокзальная, 5</t>
  </si>
  <si>
    <t>водонапорная башня</t>
  </si>
  <si>
    <t>на 01.04.2023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</si>
</sst>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70">
      <selection activeCell="J22" sqref="J22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5" t="s">
        <v>0</v>
      </c>
      <c r="C1" s="105"/>
      <c r="D1" s="105"/>
      <c r="E1" s="105"/>
      <c r="F1" s="105"/>
    </row>
    <row r="2" spans="1:6" ht="15" customHeight="1">
      <c r="A2" s="22"/>
      <c r="B2" s="105" t="s">
        <v>1</v>
      </c>
      <c r="C2" s="105"/>
      <c r="D2" s="105"/>
      <c r="E2" s="105"/>
      <c r="F2" s="105"/>
    </row>
    <row r="3" spans="1:6" ht="12.75">
      <c r="A3" s="22"/>
      <c r="B3" s="105" t="s">
        <v>2</v>
      </c>
      <c r="C3" s="105"/>
      <c r="D3" s="105"/>
      <c r="E3" s="105"/>
      <c r="F3" s="105"/>
    </row>
    <row r="4" spans="1:6" ht="15" customHeight="1">
      <c r="A4" s="22"/>
      <c r="B4" s="106" t="s">
        <v>96</v>
      </c>
      <c r="C4" s="106"/>
      <c r="D4" s="106"/>
      <c r="E4" s="106"/>
      <c r="F4" s="106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7" t="s">
        <v>4</v>
      </c>
      <c r="C6" s="107"/>
      <c r="D6" s="107"/>
      <c r="E6" s="107"/>
      <c r="F6" s="107"/>
    </row>
    <row r="7" spans="1:6" ht="21.75" customHeight="1">
      <c r="A7" s="22"/>
      <c r="B7" s="104" t="s">
        <v>5</v>
      </c>
      <c r="C7" s="104"/>
      <c r="D7" s="104"/>
      <c r="E7" s="104"/>
      <c r="F7" s="104"/>
    </row>
    <row r="8" spans="1:6" ht="37.5" customHeight="1">
      <c r="A8" s="22"/>
      <c r="B8" s="104" t="s">
        <v>6</v>
      </c>
      <c r="C8" s="104"/>
      <c r="D8" s="104"/>
      <c r="E8" s="104"/>
      <c r="F8" s="104"/>
    </row>
    <row r="9" spans="1:6" ht="11.25" customHeight="1">
      <c r="A9" s="22"/>
      <c r="B9" s="109" t="s">
        <v>7</v>
      </c>
      <c r="C9" s="109"/>
      <c r="D9" s="109"/>
      <c r="E9" s="109"/>
      <c r="F9" s="109"/>
    </row>
    <row r="10" spans="1:6" ht="11.25" customHeight="1">
      <c r="A10" s="22"/>
      <c r="B10" s="109" t="s">
        <v>8</v>
      </c>
      <c r="C10" s="109"/>
      <c r="D10" s="109"/>
      <c r="E10" s="109"/>
      <c r="F10" s="109"/>
    </row>
    <row r="11" spans="1:6" ht="11.25">
      <c r="A11" s="22"/>
      <c r="B11" s="109" t="s">
        <v>9</v>
      </c>
      <c r="C11" s="109"/>
      <c r="D11" s="109"/>
      <c r="E11" s="109"/>
      <c r="F11" s="109"/>
    </row>
    <row r="12" spans="1:6" ht="11.25">
      <c r="A12" s="22"/>
      <c r="B12" s="23"/>
      <c r="C12" s="23"/>
      <c r="D12" s="23"/>
      <c r="E12" s="91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77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7" t="s">
        <v>24</v>
      </c>
      <c r="F16" s="9"/>
    </row>
    <row r="17" spans="1:6" ht="12.75" customHeight="1">
      <c r="A17" s="97">
        <f>1+A16</f>
        <v>2</v>
      </c>
      <c r="B17" s="98" t="s">
        <v>19</v>
      </c>
      <c r="C17" s="33" t="s">
        <v>20</v>
      </c>
      <c r="D17" s="34">
        <v>349.9</v>
      </c>
      <c r="E17" s="78" t="s">
        <v>24</v>
      </c>
      <c r="F17" s="33" t="s">
        <v>21</v>
      </c>
    </row>
    <row r="18" spans="1:6" ht="12.75" customHeight="1">
      <c r="A18" s="30">
        <f>1+A17</f>
        <v>3</v>
      </c>
      <c r="B18" s="19" t="s">
        <v>22</v>
      </c>
      <c r="C18" s="11" t="s">
        <v>20</v>
      </c>
      <c r="D18" s="8">
        <v>336.1</v>
      </c>
      <c r="E18" s="77" t="s">
        <v>24</v>
      </c>
      <c r="F18" s="11" t="s">
        <v>21</v>
      </c>
    </row>
    <row r="19" spans="1:6" s="7" customFormat="1" ht="12" customHeight="1">
      <c r="A19" s="30">
        <v>5</v>
      </c>
      <c r="B19" s="10" t="s">
        <v>25</v>
      </c>
      <c r="C19" s="11" t="s">
        <v>23</v>
      </c>
      <c r="D19" s="8">
        <v>172.5</v>
      </c>
      <c r="E19" s="77">
        <v>60.4</v>
      </c>
      <c r="F19" s="11" t="s">
        <v>21</v>
      </c>
    </row>
    <row r="20" spans="1:6" ht="13.5" customHeight="1">
      <c r="A20" s="30">
        <v>6</v>
      </c>
      <c r="B20" s="32" t="s">
        <v>26</v>
      </c>
      <c r="C20" s="97" t="s">
        <v>20</v>
      </c>
      <c r="D20" s="34">
        <v>602.5</v>
      </c>
      <c r="E20" s="78">
        <v>0</v>
      </c>
      <c r="F20" s="33" t="s">
        <v>21</v>
      </c>
    </row>
    <row r="21" spans="1:6" ht="22.5" customHeight="1">
      <c r="A21" s="30">
        <v>7</v>
      </c>
      <c r="B21" s="96" t="s">
        <v>27</v>
      </c>
      <c r="C21" s="37" t="s">
        <v>23</v>
      </c>
      <c r="D21" s="38">
        <v>2116.8</v>
      </c>
      <c r="E21" s="79">
        <v>298.4</v>
      </c>
      <c r="F21" s="33" t="s">
        <v>93</v>
      </c>
    </row>
    <row r="22" spans="1:6" ht="22.5" customHeight="1">
      <c r="A22" s="97">
        <f>1+A21</f>
        <v>8</v>
      </c>
      <c r="B22" s="98" t="s">
        <v>29</v>
      </c>
      <c r="C22" s="97" t="s">
        <v>23</v>
      </c>
      <c r="D22" s="34">
        <v>68</v>
      </c>
      <c r="E22" s="78" t="s">
        <v>24</v>
      </c>
      <c r="F22" s="33"/>
    </row>
    <row r="23" spans="1:6" ht="22.5" customHeight="1">
      <c r="A23" s="30">
        <f>1+A22</f>
        <v>9</v>
      </c>
      <c r="B23" s="98" t="s">
        <v>30</v>
      </c>
      <c r="C23" s="97" t="s">
        <v>20</v>
      </c>
      <c r="D23" s="34">
        <v>202.8</v>
      </c>
      <c r="E23" s="78">
        <v>96.5</v>
      </c>
      <c r="F23" s="33"/>
    </row>
    <row r="24" spans="1:6" ht="20.25" customHeight="1">
      <c r="A24" s="30">
        <v>10</v>
      </c>
      <c r="B24" s="98" t="s">
        <v>31</v>
      </c>
      <c r="C24" s="97" t="s">
        <v>20</v>
      </c>
      <c r="D24" s="34">
        <v>107.2</v>
      </c>
      <c r="E24" s="78" t="s">
        <v>24</v>
      </c>
      <c r="F24" s="33"/>
    </row>
    <row r="25" spans="1:6" s="7" customFormat="1" ht="23.25" customHeight="1">
      <c r="A25" s="30">
        <v>11</v>
      </c>
      <c r="B25" s="39" t="s">
        <v>32</v>
      </c>
      <c r="C25" s="40" t="s">
        <v>20</v>
      </c>
      <c r="D25" s="8">
        <v>294.8</v>
      </c>
      <c r="E25" s="80" t="s">
        <v>24</v>
      </c>
      <c r="F25" s="30" t="s">
        <v>21</v>
      </c>
    </row>
    <row r="26" spans="1:6" s="7" customFormat="1" ht="29.25" customHeight="1">
      <c r="A26" s="30">
        <v>12</v>
      </c>
      <c r="B26" s="39" t="s">
        <v>33</v>
      </c>
      <c r="C26" s="40" t="s">
        <v>20</v>
      </c>
      <c r="D26" s="8">
        <v>336.7</v>
      </c>
      <c r="E26" s="80" t="s">
        <v>24</v>
      </c>
      <c r="F26" s="11" t="s">
        <v>21</v>
      </c>
    </row>
    <row r="27" spans="1:6" ht="11.25" customHeight="1">
      <c r="A27" s="41"/>
      <c r="B27" s="42" t="s">
        <v>34</v>
      </c>
      <c r="C27" s="43"/>
      <c r="D27" s="44">
        <f>SUM(D16:D26)</f>
        <v>4624.7</v>
      </c>
      <c r="E27" s="77"/>
      <c r="F27" s="45"/>
    </row>
    <row r="28" spans="1:6" ht="11.25" customHeight="1">
      <c r="A28" s="46"/>
      <c r="B28" s="47"/>
      <c r="C28" s="48"/>
      <c r="D28" s="49"/>
      <c r="E28" s="49"/>
      <c r="F28" s="50"/>
    </row>
    <row r="29" spans="1:6" ht="13.5" customHeight="1">
      <c r="A29" s="22"/>
      <c r="B29" s="24"/>
      <c r="C29" s="25" t="s">
        <v>35</v>
      </c>
      <c r="D29" s="22"/>
      <c r="E29" s="22"/>
      <c r="F29" s="26"/>
    </row>
    <row r="30" spans="1:6" ht="25.5" customHeight="1">
      <c r="A30" s="22"/>
      <c r="B30" s="24"/>
      <c r="C30" s="51" t="s">
        <v>78</v>
      </c>
      <c r="D30" s="22"/>
      <c r="E30" s="22"/>
      <c r="F30" s="26"/>
    </row>
    <row r="31" spans="1:6" ht="11.25" customHeight="1">
      <c r="A31" s="28" t="s">
        <v>11</v>
      </c>
      <c r="B31" s="28" t="s">
        <v>12</v>
      </c>
      <c r="C31" s="28" t="s">
        <v>13</v>
      </c>
      <c r="D31" s="29" t="s">
        <v>14</v>
      </c>
      <c r="E31" s="29" t="s">
        <v>15</v>
      </c>
      <c r="F31" s="28" t="s">
        <v>16</v>
      </c>
    </row>
    <row r="32" spans="1:6" ht="33.75" customHeight="1">
      <c r="A32" s="100">
        <v>1</v>
      </c>
      <c r="B32" s="101" t="s">
        <v>36</v>
      </c>
      <c r="C32" s="30" t="s">
        <v>23</v>
      </c>
      <c r="D32" s="12">
        <v>15.7</v>
      </c>
      <c r="E32" s="77">
        <v>2.7</v>
      </c>
      <c r="F32" s="99" t="s">
        <v>21</v>
      </c>
    </row>
    <row r="33" spans="1:6" ht="12.75" customHeight="1">
      <c r="A33" s="100"/>
      <c r="B33" s="101"/>
      <c r="C33" s="11" t="s">
        <v>23</v>
      </c>
      <c r="D33" s="12">
        <v>11.7</v>
      </c>
      <c r="E33" s="77">
        <v>2</v>
      </c>
      <c r="F33" s="99"/>
    </row>
    <row r="34" spans="1:6" s="7" customFormat="1" ht="23.25" customHeight="1">
      <c r="A34" s="100"/>
      <c r="B34" s="101"/>
      <c r="C34" s="11" t="s">
        <v>23</v>
      </c>
      <c r="D34" s="12">
        <v>26.8</v>
      </c>
      <c r="E34" s="77">
        <v>4.6</v>
      </c>
      <c r="F34" s="99"/>
    </row>
    <row r="35" spans="1:6" s="7" customFormat="1" ht="11.25">
      <c r="A35" s="100"/>
      <c r="B35" s="101"/>
      <c r="C35" s="11" t="s">
        <v>23</v>
      </c>
      <c r="D35" s="12">
        <v>38.5</v>
      </c>
      <c r="E35" s="77">
        <v>6.7</v>
      </c>
      <c r="F35" s="99"/>
    </row>
    <row r="36" spans="1:6" s="7" customFormat="1" ht="11.25">
      <c r="A36" s="100"/>
      <c r="B36" s="101"/>
      <c r="C36" s="11" t="s">
        <v>23</v>
      </c>
      <c r="D36" s="12">
        <v>76.9</v>
      </c>
      <c r="E36" s="77">
        <v>13.4</v>
      </c>
      <c r="F36" s="99"/>
    </row>
    <row r="37" spans="1:6" s="7" customFormat="1" ht="11.25">
      <c r="A37" s="100"/>
      <c r="B37" s="101"/>
      <c r="C37" s="11" t="s">
        <v>23</v>
      </c>
      <c r="D37" s="12">
        <v>15.7</v>
      </c>
      <c r="E37" s="77">
        <v>2.7</v>
      </c>
      <c r="F37" s="99"/>
    </row>
    <row r="38" spans="1:6" s="6" customFormat="1" ht="11.25">
      <c r="A38" s="30">
        <v>2</v>
      </c>
      <c r="B38" s="10" t="s">
        <v>90</v>
      </c>
      <c r="C38" s="11" t="s">
        <v>23</v>
      </c>
      <c r="D38" s="12">
        <v>11</v>
      </c>
      <c r="E38" s="77">
        <v>4</v>
      </c>
      <c r="F38" s="9"/>
    </row>
    <row r="39" spans="1:6" s="6" customFormat="1" ht="11.25" customHeight="1">
      <c r="A39" s="30">
        <v>3</v>
      </c>
      <c r="B39" s="10" t="s">
        <v>37</v>
      </c>
      <c r="C39" s="11" t="s">
        <v>20</v>
      </c>
      <c r="D39" s="12">
        <v>263.2</v>
      </c>
      <c r="E39" s="81" t="s">
        <v>24</v>
      </c>
      <c r="F39" s="11" t="s">
        <v>21</v>
      </c>
    </row>
    <row r="40" spans="1:6" s="6" customFormat="1" ht="11.25" customHeight="1">
      <c r="A40" s="100">
        <v>4</v>
      </c>
      <c r="B40" s="101" t="s">
        <v>38</v>
      </c>
      <c r="C40" s="11" t="s">
        <v>23</v>
      </c>
      <c r="D40" s="12">
        <v>175.7</v>
      </c>
      <c r="E40" s="81" t="s">
        <v>24</v>
      </c>
      <c r="F40" s="9"/>
    </row>
    <row r="41" spans="1:6" s="6" customFormat="1" ht="11.25" customHeight="1">
      <c r="A41" s="100"/>
      <c r="B41" s="101"/>
      <c r="C41" s="11" t="s">
        <v>28</v>
      </c>
      <c r="D41" s="12">
        <v>583.1</v>
      </c>
      <c r="E41" s="81" t="s">
        <v>24</v>
      </c>
      <c r="F41" s="9"/>
    </row>
    <row r="42" spans="1:6" s="6" customFormat="1" ht="11.25" customHeight="1">
      <c r="A42" s="100"/>
      <c r="B42" s="101"/>
      <c r="C42" s="11" t="s">
        <v>23</v>
      </c>
      <c r="D42" s="12">
        <v>215.9</v>
      </c>
      <c r="E42" s="81" t="s">
        <v>24</v>
      </c>
      <c r="F42" s="9"/>
    </row>
    <row r="43" spans="1:6" s="6" customFormat="1" ht="15" customHeight="1">
      <c r="A43" s="100"/>
      <c r="B43" s="101"/>
      <c r="C43" s="11" t="s">
        <v>23</v>
      </c>
      <c r="D43" s="12">
        <v>166.9</v>
      </c>
      <c r="E43" s="81" t="s">
        <v>24</v>
      </c>
      <c r="F43" s="9"/>
    </row>
    <row r="44" spans="1:6" s="6" customFormat="1" ht="11.25" customHeight="1">
      <c r="A44" s="30">
        <v>5</v>
      </c>
      <c r="B44" s="92" t="s">
        <v>82</v>
      </c>
      <c r="C44" s="11" t="s">
        <v>83</v>
      </c>
      <c r="D44" s="12">
        <v>731.3</v>
      </c>
      <c r="E44" s="93">
        <v>0</v>
      </c>
      <c r="F44" s="9"/>
    </row>
    <row r="45" spans="1:6" ht="15.75" customHeight="1">
      <c r="A45" s="30">
        <v>6</v>
      </c>
      <c r="B45" s="92" t="s">
        <v>85</v>
      </c>
      <c r="C45" s="11" t="s">
        <v>86</v>
      </c>
      <c r="D45" s="12">
        <v>10.4</v>
      </c>
      <c r="E45" s="93" t="s">
        <v>24</v>
      </c>
      <c r="F45" s="9"/>
    </row>
    <row r="46" spans="1:6" ht="11.25" customHeight="1">
      <c r="A46" s="11"/>
      <c r="B46" s="42" t="s">
        <v>34</v>
      </c>
      <c r="C46" s="11"/>
      <c r="D46" s="53">
        <f>SUM(D32:D45)</f>
        <v>2342.8000000000006</v>
      </c>
      <c r="E46" s="53"/>
      <c r="F46" s="9"/>
    </row>
    <row r="47" spans="1:6" ht="11.25" customHeight="1">
      <c r="A47" s="46"/>
      <c r="B47" s="54"/>
      <c r="C47" s="48"/>
      <c r="D47" s="55"/>
      <c r="E47" s="55"/>
      <c r="F47" s="13"/>
    </row>
    <row r="48" spans="1:6" ht="11.25" customHeight="1">
      <c r="A48" s="48"/>
      <c r="B48" s="24"/>
      <c r="C48" s="25" t="s">
        <v>39</v>
      </c>
      <c r="D48" s="22"/>
      <c r="E48" s="22"/>
      <c r="F48" s="26"/>
    </row>
    <row r="49" spans="1:6" ht="11.25" customHeight="1">
      <c r="A49" s="22"/>
      <c r="B49" s="24"/>
      <c r="C49" s="51" t="s">
        <v>79</v>
      </c>
      <c r="D49" s="22"/>
      <c r="E49" s="22"/>
      <c r="F49" s="26"/>
    </row>
    <row r="50" spans="1:6" ht="33">
      <c r="A50" s="28" t="s">
        <v>11</v>
      </c>
      <c r="B50" s="28" t="s">
        <v>12</v>
      </c>
      <c r="C50" s="28" t="s">
        <v>13</v>
      </c>
      <c r="D50" s="29" t="s">
        <v>14</v>
      </c>
      <c r="E50" s="29" t="s">
        <v>15</v>
      </c>
      <c r="F50" s="28" t="s">
        <v>16</v>
      </c>
    </row>
    <row r="51" spans="1:6" ht="11.25">
      <c r="A51" s="30">
        <v>1</v>
      </c>
      <c r="B51" s="39" t="s">
        <v>40</v>
      </c>
      <c r="C51" s="30" t="s">
        <v>87</v>
      </c>
      <c r="D51" s="12">
        <v>131.6</v>
      </c>
      <c r="E51" s="82">
        <v>28.7</v>
      </c>
      <c r="F51" s="11" t="s">
        <v>21</v>
      </c>
    </row>
    <row r="52" spans="1:6" ht="11.25">
      <c r="A52" s="30">
        <f>A51+1</f>
        <v>2</v>
      </c>
      <c r="B52" s="39" t="s">
        <v>41</v>
      </c>
      <c r="C52" s="30" t="s">
        <v>87</v>
      </c>
      <c r="D52" s="12">
        <f>95.1+57.1-54.8</f>
        <v>97.39999999999999</v>
      </c>
      <c r="E52" s="83">
        <v>14</v>
      </c>
      <c r="F52" s="11" t="s">
        <v>21</v>
      </c>
    </row>
    <row r="53" spans="1:6" ht="11.25">
      <c r="A53" s="30">
        <v>3</v>
      </c>
      <c r="B53" s="39" t="s">
        <v>41</v>
      </c>
      <c r="C53" s="30" t="s">
        <v>87</v>
      </c>
      <c r="D53" s="12">
        <v>115.4</v>
      </c>
      <c r="E53" s="83">
        <v>16.6</v>
      </c>
      <c r="F53" s="11" t="s">
        <v>21</v>
      </c>
    </row>
    <row r="54" spans="1:6" ht="11.25" customHeight="1">
      <c r="A54" s="30">
        <v>4</v>
      </c>
      <c r="B54" s="56" t="s">
        <v>43</v>
      </c>
      <c r="C54" s="31" t="s">
        <v>44</v>
      </c>
      <c r="D54" s="12">
        <v>99.2</v>
      </c>
      <c r="E54" s="83">
        <v>29.5</v>
      </c>
      <c r="F54" s="11" t="s">
        <v>21</v>
      </c>
    </row>
    <row r="55" spans="1:6" ht="11.25">
      <c r="A55" s="40">
        <v>5</v>
      </c>
      <c r="B55" s="56" t="s">
        <v>45</v>
      </c>
      <c r="C55" s="57" t="s">
        <v>88</v>
      </c>
      <c r="D55" s="12">
        <v>33.5</v>
      </c>
      <c r="E55" s="82">
        <v>6.4</v>
      </c>
      <c r="F55" s="9"/>
    </row>
    <row r="56" spans="1:6" ht="26.25" customHeight="1">
      <c r="A56" s="30">
        <v>6</v>
      </c>
      <c r="B56" s="10" t="s">
        <v>46</v>
      </c>
      <c r="C56" s="58" t="s">
        <v>47</v>
      </c>
      <c r="D56" s="12">
        <v>84.8</v>
      </c>
      <c r="E56" s="82">
        <v>19.8</v>
      </c>
      <c r="F56" s="11"/>
    </row>
    <row r="57" spans="1:6" ht="34.5" customHeight="1">
      <c r="A57" s="59">
        <v>7</v>
      </c>
      <c r="B57" s="10" t="s">
        <v>48</v>
      </c>
      <c r="C57" s="58" t="s">
        <v>87</v>
      </c>
      <c r="D57" s="12">
        <v>322.3</v>
      </c>
      <c r="E57" s="82" t="s">
        <v>24</v>
      </c>
      <c r="F57" s="11" t="s">
        <v>21</v>
      </c>
    </row>
    <row r="58" spans="1:6" ht="11.25">
      <c r="A58" s="59">
        <v>8</v>
      </c>
      <c r="B58" s="10" t="s">
        <v>48</v>
      </c>
      <c r="C58" s="58" t="s">
        <v>87</v>
      </c>
      <c r="D58" s="12">
        <v>265</v>
      </c>
      <c r="E58" s="82" t="s">
        <v>24</v>
      </c>
      <c r="F58" s="11" t="s">
        <v>21</v>
      </c>
    </row>
    <row r="59" spans="1:6" ht="11.25" customHeight="1">
      <c r="A59" s="30">
        <v>9</v>
      </c>
      <c r="B59" s="10" t="s">
        <v>49</v>
      </c>
      <c r="C59" s="58" t="s">
        <v>87</v>
      </c>
      <c r="D59" s="12">
        <v>238</v>
      </c>
      <c r="E59" s="82">
        <v>2.8</v>
      </c>
      <c r="F59" s="11"/>
    </row>
    <row r="60" spans="1:6" ht="11.25">
      <c r="A60" s="52">
        <v>10</v>
      </c>
      <c r="B60" s="10" t="s">
        <v>50</v>
      </c>
      <c r="C60" s="58" t="s">
        <v>42</v>
      </c>
      <c r="D60" s="12">
        <v>109</v>
      </c>
      <c r="E60" s="83" t="s">
        <v>24</v>
      </c>
      <c r="F60" s="11" t="s">
        <v>21</v>
      </c>
    </row>
    <row r="61" spans="1:6" ht="11.25">
      <c r="A61" s="52">
        <v>11</v>
      </c>
      <c r="B61" s="10" t="s">
        <v>51</v>
      </c>
      <c r="C61" s="58" t="s">
        <v>52</v>
      </c>
      <c r="D61" s="12">
        <v>6.8</v>
      </c>
      <c r="E61" s="83" t="s">
        <v>24</v>
      </c>
      <c r="F61" s="11" t="s">
        <v>21</v>
      </c>
    </row>
    <row r="62" spans="1:6" ht="11.25">
      <c r="A62" s="52">
        <v>12</v>
      </c>
      <c r="B62" s="10" t="s">
        <v>53</v>
      </c>
      <c r="C62" s="58" t="s">
        <v>87</v>
      </c>
      <c r="D62" s="12">
        <v>215.6</v>
      </c>
      <c r="E62" s="83" t="s">
        <v>24</v>
      </c>
      <c r="F62" s="11" t="s">
        <v>21</v>
      </c>
    </row>
    <row r="63" spans="1:6" ht="12.75" customHeight="1">
      <c r="A63" s="52">
        <v>13</v>
      </c>
      <c r="B63" s="10" t="s">
        <v>80</v>
      </c>
      <c r="C63" s="58" t="s">
        <v>84</v>
      </c>
      <c r="D63" s="12">
        <v>107.7</v>
      </c>
      <c r="E63" s="82" t="s">
        <v>24</v>
      </c>
      <c r="F63" s="11" t="s">
        <v>21</v>
      </c>
    </row>
    <row r="64" spans="1:6" ht="11.25">
      <c r="A64" s="30"/>
      <c r="B64" s="60" t="s">
        <v>54</v>
      </c>
      <c r="C64" s="41"/>
      <c r="D64" s="61">
        <f>SUM(D51:D63)</f>
        <v>1826.3</v>
      </c>
      <c r="E64" s="84"/>
      <c r="F64" s="60"/>
    </row>
    <row r="65" spans="1:6" ht="11.25">
      <c r="A65" s="46"/>
      <c r="B65" s="63"/>
      <c r="C65" s="64"/>
      <c r="D65" s="55"/>
      <c r="E65" s="55"/>
      <c r="F65" s="63"/>
    </row>
    <row r="66" spans="1:6" ht="11.25">
      <c r="A66" s="64"/>
      <c r="B66" s="24"/>
      <c r="C66" s="25" t="s">
        <v>55</v>
      </c>
      <c r="D66" s="22"/>
      <c r="E66" s="22"/>
      <c r="F66" s="26"/>
    </row>
    <row r="67" spans="1:6" ht="11.25">
      <c r="A67" s="22"/>
      <c r="B67" s="24"/>
      <c r="C67" s="27" t="s">
        <v>77</v>
      </c>
      <c r="D67" s="22"/>
      <c r="E67" s="22"/>
      <c r="F67" s="26"/>
    </row>
    <row r="68" spans="1:6" s="6" customFormat="1" ht="33">
      <c r="A68" s="28" t="s">
        <v>11</v>
      </c>
      <c r="B68" s="28" t="s">
        <v>12</v>
      </c>
      <c r="C68" s="28" t="s">
        <v>13</v>
      </c>
      <c r="D68" s="29" t="s">
        <v>14</v>
      </c>
      <c r="E68" s="29" t="s">
        <v>15</v>
      </c>
      <c r="F68" s="28" t="s">
        <v>16</v>
      </c>
    </row>
    <row r="69" spans="1:6" ht="11.25">
      <c r="A69" s="97">
        <v>1</v>
      </c>
      <c r="B69" s="32" t="s">
        <v>56</v>
      </c>
      <c r="C69" s="33" t="s">
        <v>20</v>
      </c>
      <c r="D69" s="35">
        <v>135.4</v>
      </c>
      <c r="E69" s="83" t="s">
        <v>24</v>
      </c>
      <c r="F69" s="33" t="s">
        <v>21</v>
      </c>
    </row>
    <row r="70" spans="1:6" ht="11.25">
      <c r="A70" s="102">
        <v>2</v>
      </c>
      <c r="B70" s="103" t="s">
        <v>57</v>
      </c>
      <c r="C70" s="33" t="s">
        <v>28</v>
      </c>
      <c r="D70" s="35">
        <v>28.9</v>
      </c>
      <c r="E70" s="78">
        <v>9.6</v>
      </c>
      <c r="F70" s="33" t="s">
        <v>21</v>
      </c>
    </row>
    <row r="71" spans="1:6" ht="23.25" customHeight="1">
      <c r="A71" s="102"/>
      <c r="B71" s="103"/>
      <c r="C71" s="33" t="s">
        <v>28</v>
      </c>
      <c r="D71" s="35">
        <v>29.4</v>
      </c>
      <c r="E71" s="78">
        <v>10</v>
      </c>
      <c r="F71" s="33" t="s">
        <v>21</v>
      </c>
    </row>
    <row r="72" spans="1:6" ht="21" customHeight="1">
      <c r="A72" s="97">
        <v>3</v>
      </c>
      <c r="B72" s="98" t="s">
        <v>58</v>
      </c>
      <c r="C72" s="33" t="s">
        <v>20</v>
      </c>
      <c r="D72" s="35">
        <v>311.7</v>
      </c>
      <c r="E72" s="78" t="s">
        <v>24</v>
      </c>
      <c r="F72" s="33" t="s">
        <v>21</v>
      </c>
    </row>
    <row r="73" spans="1:6" ht="12" customHeight="1">
      <c r="A73" s="97">
        <v>5</v>
      </c>
      <c r="B73" s="32" t="s">
        <v>59</v>
      </c>
      <c r="C73" s="33" t="s">
        <v>20</v>
      </c>
      <c r="D73" s="35">
        <v>471.2</v>
      </c>
      <c r="E73" s="78" t="s">
        <v>24</v>
      </c>
      <c r="F73" s="33" t="s">
        <v>21</v>
      </c>
    </row>
    <row r="74" spans="1:6" ht="12.75" customHeight="1">
      <c r="A74" s="97">
        <v>6</v>
      </c>
      <c r="B74" s="85" t="s">
        <v>60</v>
      </c>
      <c r="C74" s="86" t="s">
        <v>20</v>
      </c>
      <c r="D74" s="35">
        <v>638.8</v>
      </c>
      <c r="E74" s="87">
        <v>11.1</v>
      </c>
      <c r="F74" s="33" t="s">
        <v>21</v>
      </c>
    </row>
    <row r="75" spans="1:6" ht="11.25">
      <c r="A75" s="97">
        <v>7</v>
      </c>
      <c r="B75" s="36" t="s">
        <v>61</v>
      </c>
      <c r="C75" s="66" t="s">
        <v>20</v>
      </c>
      <c r="D75" s="35">
        <v>254.9</v>
      </c>
      <c r="E75" s="87">
        <v>76.4</v>
      </c>
      <c r="F75" s="33" t="s">
        <v>21</v>
      </c>
    </row>
    <row r="76" spans="1:6" ht="11.25">
      <c r="A76" s="97">
        <v>8</v>
      </c>
      <c r="B76" s="36" t="s">
        <v>62</v>
      </c>
      <c r="C76" s="66" t="s">
        <v>20</v>
      </c>
      <c r="D76" s="35">
        <v>25.6</v>
      </c>
      <c r="E76" s="87" t="s">
        <v>24</v>
      </c>
      <c r="F76" s="33" t="s">
        <v>21</v>
      </c>
    </row>
    <row r="77" spans="1:6" ht="18.75" customHeight="1">
      <c r="A77" s="30">
        <v>9</v>
      </c>
      <c r="B77" s="39" t="s">
        <v>63</v>
      </c>
      <c r="C77" s="40" t="s">
        <v>20</v>
      </c>
      <c r="D77" s="12">
        <v>43.6</v>
      </c>
      <c r="E77" s="80" t="s">
        <v>24</v>
      </c>
      <c r="F77" s="11" t="s">
        <v>21</v>
      </c>
    </row>
    <row r="78" spans="1:6" ht="12" customHeight="1">
      <c r="A78" s="30">
        <v>10</v>
      </c>
      <c r="B78" s="39" t="s">
        <v>64</v>
      </c>
      <c r="C78" s="40" t="s">
        <v>23</v>
      </c>
      <c r="D78" s="12">
        <v>28.2</v>
      </c>
      <c r="E78" s="80">
        <v>1.5</v>
      </c>
      <c r="F78" s="11"/>
    </row>
    <row r="79" spans="1:6" ht="11.25">
      <c r="A79" s="97">
        <v>11</v>
      </c>
      <c r="B79" s="36" t="s">
        <v>65</v>
      </c>
      <c r="C79" s="66" t="s">
        <v>20</v>
      </c>
      <c r="D79" s="35">
        <v>201.4</v>
      </c>
      <c r="E79" s="87" t="s">
        <v>24</v>
      </c>
      <c r="F79" s="33" t="s">
        <v>21</v>
      </c>
    </row>
    <row r="80" spans="1:6" ht="11.25">
      <c r="A80" s="30">
        <v>12</v>
      </c>
      <c r="B80" s="39" t="s">
        <v>94</v>
      </c>
      <c r="C80" s="40" t="s">
        <v>95</v>
      </c>
      <c r="D80" s="12"/>
      <c r="E80" s="80" t="s">
        <v>24</v>
      </c>
      <c r="F80" s="11"/>
    </row>
    <row r="81" spans="1:6" ht="11.25" customHeight="1">
      <c r="A81" s="30">
        <v>13</v>
      </c>
      <c r="B81" s="39" t="s">
        <v>66</v>
      </c>
      <c r="C81" s="40" t="s">
        <v>23</v>
      </c>
      <c r="D81" s="12">
        <v>34.1</v>
      </c>
      <c r="E81" s="80">
        <v>0.6</v>
      </c>
      <c r="F81" s="11"/>
    </row>
    <row r="82" spans="1:6" ht="11.25" customHeight="1">
      <c r="A82" s="58"/>
      <c r="B82" s="42" t="s">
        <v>54</v>
      </c>
      <c r="C82" s="43"/>
      <c r="D82" s="62">
        <f>SUM(D69:D81)</f>
        <v>2203.2</v>
      </c>
      <c r="E82" s="88"/>
      <c r="F82" s="67"/>
    </row>
    <row r="83" spans="1:6" ht="11.25" customHeight="1">
      <c r="A83" s="64"/>
      <c r="B83" s="68"/>
      <c r="C83" s="69"/>
      <c r="D83" s="70"/>
      <c r="E83" s="70"/>
      <c r="F83" s="71"/>
    </row>
    <row r="84" spans="1:6" ht="11.25" customHeight="1">
      <c r="A84" s="70"/>
      <c r="B84" s="24"/>
      <c r="C84" s="25" t="s">
        <v>67</v>
      </c>
      <c r="D84" s="22"/>
      <c r="E84" s="22"/>
      <c r="F84" s="26"/>
    </row>
    <row r="85" spans="1:6" ht="11.25" customHeight="1">
      <c r="A85" s="22"/>
      <c r="B85" s="24"/>
      <c r="C85" s="51" t="s">
        <v>79</v>
      </c>
      <c r="D85" s="22"/>
      <c r="E85" s="22"/>
      <c r="F85" s="26"/>
    </row>
    <row r="86" spans="1:6" ht="33">
      <c r="A86" s="28" t="s">
        <v>11</v>
      </c>
      <c r="B86" s="28" t="s">
        <v>12</v>
      </c>
      <c r="C86" s="28" t="s">
        <v>13</v>
      </c>
      <c r="D86" s="29" t="s">
        <v>14</v>
      </c>
      <c r="E86" s="29" t="s">
        <v>15</v>
      </c>
      <c r="F86" s="28" t="s">
        <v>16</v>
      </c>
    </row>
    <row r="87" spans="1:6" s="14" customFormat="1" ht="11.25" customHeight="1">
      <c r="A87" s="72">
        <v>1</v>
      </c>
      <c r="B87" s="73" t="s">
        <v>68</v>
      </c>
      <c r="C87" s="74" t="s">
        <v>87</v>
      </c>
      <c r="D87" s="12">
        <v>306.8</v>
      </c>
      <c r="E87" s="77">
        <v>96.1</v>
      </c>
      <c r="F87" s="11" t="s">
        <v>21</v>
      </c>
    </row>
    <row r="88" spans="1:6" ht="12" customHeight="1">
      <c r="A88" s="75">
        <f>A87+1</f>
        <v>2</v>
      </c>
      <c r="B88" s="76" t="s">
        <v>69</v>
      </c>
      <c r="C88" s="74" t="s">
        <v>89</v>
      </c>
      <c r="D88" s="12">
        <v>212</v>
      </c>
      <c r="E88" s="77" t="s">
        <v>24</v>
      </c>
      <c r="F88" s="11" t="s">
        <v>21</v>
      </c>
    </row>
    <row r="89" spans="1:6" ht="36" customHeight="1">
      <c r="A89" s="75">
        <f aca="true" t="shared" si="0" ref="A89:A100">A88+1</f>
        <v>3</v>
      </c>
      <c r="B89" s="10" t="s">
        <v>91</v>
      </c>
      <c r="C89" s="11" t="s">
        <v>47</v>
      </c>
      <c r="D89" s="12">
        <f>15.8</f>
        <v>15.8</v>
      </c>
      <c r="E89" s="77">
        <v>4</v>
      </c>
      <c r="F89" s="11"/>
    </row>
    <row r="90" spans="1:6" ht="12" customHeight="1">
      <c r="A90" s="75">
        <f t="shared" si="0"/>
        <v>4</v>
      </c>
      <c r="B90" s="10" t="s">
        <v>91</v>
      </c>
      <c r="C90" s="11" t="s">
        <v>44</v>
      </c>
      <c r="D90" s="12">
        <v>48.62</v>
      </c>
      <c r="E90" s="77">
        <v>15.22</v>
      </c>
      <c r="F90" s="11"/>
    </row>
    <row r="91" spans="1:6" ht="13.5" customHeight="1">
      <c r="A91" s="75">
        <f t="shared" si="0"/>
        <v>5</v>
      </c>
      <c r="B91" s="19" t="s">
        <v>70</v>
      </c>
      <c r="C91" s="11" t="s">
        <v>44</v>
      </c>
      <c r="D91" s="12">
        <v>132.2</v>
      </c>
      <c r="E91" s="77">
        <v>47.2</v>
      </c>
      <c r="F91" s="11" t="s">
        <v>21</v>
      </c>
    </row>
    <row r="92" spans="1:6" ht="14.25" customHeight="1">
      <c r="A92" s="75">
        <f t="shared" si="0"/>
        <v>6</v>
      </c>
      <c r="B92" s="56" t="s">
        <v>71</v>
      </c>
      <c r="C92" s="65" t="s">
        <v>87</v>
      </c>
      <c r="D92" s="12">
        <v>414.2</v>
      </c>
      <c r="E92" s="89" t="s">
        <v>24</v>
      </c>
      <c r="F92" s="65" t="s">
        <v>21</v>
      </c>
    </row>
    <row r="93" spans="1:6" ht="14.25" customHeight="1">
      <c r="A93" s="75">
        <f t="shared" si="0"/>
        <v>7</v>
      </c>
      <c r="B93" s="10" t="s">
        <v>72</v>
      </c>
      <c r="C93" s="11" t="s">
        <v>87</v>
      </c>
      <c r="D93" s="12">
        <f>453.1+170.9</f>
        <v>624</v>
      </c>
      <c r="E93" s="77" t="s">
        <v>24</v>
      </c>
      <c r="F93" s="11" t="s">
        <v>21</v>
      </c>
    </row>
    <row r="94" spans="1:6" ht="14.25" customHeight="1">
      <c r="A94" s="75">
        <f t="shared" si="0"/>
        <v>8</v>
      </c>
      <c r="B94" s="10" t="s">
        <v>71</v>
      </c>
      <c r="C94" s="58" t="s">
        <v>87</v>
      </c>
      <c r="D94" s="12">
        <v>69.3</v>
      </c>
      <c r="E94" s="90" t="s">
        <v>24</v>
      </c>
      <c r="F94" s="11" t="s">
        <v>21</v>
      </c>
    </row>
    <row r="95" spans="1:6" ht="21.75" customHeight="1">
      <c r="A95" s="75">
        <f t="shared" si="0"/>
        <v>9</v>
      </c>
      <c r="B95" s="10" t="s">
        <v>73</v>
      </c>
      <c r="C95" s="58" t="s">
        <v>87</v>
      </c>
      <c r="D95" s="12">
        <v>180.4</v>
      </c>
      <c r="E95" s="90" t="s">
        <v>24</v>
      </c>
      <c r="F95" s="11" t="s">
        <v>21</v>
      </c>
    </row>
    <row r="96" spans="1:6" ht="14.25" customHeight="1">
      <c r="A96" s="75">
        <f t="shared" si="0"/>
        <v>10</v>
      </c>
      <c r="B96" s="10" t="s">
        <v>74</v>
      </c>
      <c r="C96" s="58" t="s">
        <v>47</v>
      </c>
      <c r="D96" s="12">
        <v>6.5</v>
      </c>
      <c r="E96" s="90" t="s">
        <v>24</v>
      </c>
      <c r="F96" s="11"/>
    </row>
    <row r="97" spans="1:6" ht="14.25" customHeight="1">
      <c r="A97" s="75">
        <f t="shared" si="0"/>
        <v>11</v>
      </c>
      <c r="B97" s="10" t="s">
        <v>75</v>
      </c>
      <c r="C97" s="58" t="s">
        <v>47</v>
      </c>
      <c r="D97" s="12">
        <v>11.9</v>
      </c>
      <c r="E97" s="90" t="s">
        <v>24</v>
      </c>
      <c r="F97" s="11"/>
    </row>
    <row r="98" spans="1:6" ht="12" customHeight="1">
      <c r="A98" s="75">
        <f t="shared" si="0"/>
        <v>12</v>
      </c>
      <c r="B98" s="10" t="s">
        <v>76</v>
      </c>
      <c r="C98" s="58" t="s">
        <v>42</v>
      </c>
      <c r="D98" s="12">
        <v>89.7</v>
      </c>
      <c r="E98" s="90" t="s">
        <v>24</v>
      </c>
      <c r="F98" s="11" t="s">
        <v>21</v>
      </c>
    </row>
    <row r="99" spans="1:6" ht="12" customHeight="1">
      <c r="A99" s="75">
        <f t="shared" si="0"/>
        <v>13</v>
      </c>
      <c r="B99" s="10" t="s">
        <v>81</v>
      </c>
      <c r="C99" s="58" t="s">
        <v>42</v>
      </c>
      <c r="D99" s="12">
        <v>53.3</v>
      </c>
      <c r="E99" s="90" t="s">
        <v>24</v>
      </c>
      <c r="F99" s="11"/>
    </row>
    <row r="100" spans="1:6" ht="10.5" customHeight="1">
      <c r="A100" s="75">
        <f t="shared" si="0"/>
        <v>14</v>
      </c>
      <c r="B100" s="10" t="s">
        <v>92</v>
      </c>
      <c r="C100" s="58" t="s">
        <v>52</v>
      </c>
      <c r="D100" s="12">
        <v>35.3</v>
      </c>
      <c r="E100" s="90"/>
      <c r="F100" s="11"/>
    </row>
    <row r="101" spans="1:6" ht="16.5" customHeight="1">
      <c r="A101" s="58"/>
      <c r="B101" s="30" t="s">
        <v>34</v>
      </c>
      <c r="C101" s="11"/>
      <c r="D101" s="53">
        <f>SUM(D87:D100)</f>
        <v>2200.0200000000004</v>
      </c>
      <c r="E101" s="77"/>
      <c r="F101" s="9"/>
    </row>
    <row r="102" spans="1:6" ht="12" customHeight="1">
      <c r="A102" s="70"/>
      <c r="B102" s="24" t="s">
        <v>34</v>
      </c>
      <c r="C102" s="94"/>
      <c r="D102" s="95">
        <f>D27+D46+D64+D82+D101</f>
        <v>13197.02</v>
      </c>
      <c r="E102" s="95"/>
      <c r="F102" s="26"/>
    </row>
    <row r="103" spans="1:6" ht="11.25">
      <c r="A103" s="70"/>
      <c r="B103" s="24"/>
      <c r="C103" s="94"/>
      <c r="D103" s="95"/>
      <c r="E103" s="95"/>
      <c r="F103" s="26"/>
    </row>
    <row r="104" spans="2:6" ht="11.25">
      <c r="B104" s="108"/>
      <c r="C104" s="108"/>
      <c r="D104" s="20"/>
      <c r="E104" s="1"/>
      <c r="F104" s="21"/>
    </row>
  </sheetData>
  <sheetProtection/>
  <mergeCells count="18">
    <mergeCell ref="B1:F1"/>
    <mergeCell ref="B2:F2"/>
    <mergeCell ref="B3:F3"/>
    <mergeCell ref="B4:F4"/>
    <mergeCell ref="B6:F6"/>
    <mergeCell ref="B104:C104"/>
    <mergeCell ref="B8:F8"/>
    <mergeCell ref="B9:F9"/>
    <mergeCell ref="B10:F10"/>
    <mergeCell ref="B11:F11"/>
    <mergeCell ref="F32:F37"/>
    <mergeCell ref="A40:A43"/>
    <mergeCell ref="B40:B43"/>
    <mergeCell ref="A70:A71"/>
    <mergeCell ref="B70:B71"/>
    <mergeCell ref="B7:F7"/>
    <mergeCell ref="A32:A37"/>
    <mergeCell ref="B32:B37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2023-04-06T01:46:06Z</dcterms:modified>
  <cp:category/>
  <cp:version/>
  <cp:contentType/>
  <cp:contentStatus/>
</cp:coreProperties>
</file>